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1 三好農村保全\03令和2年度 中野\04 工事関係\12 Ｒ２三耕　広域　阿讃三好　三野路床１工事\00 当初\00 入札情報（PPI）\"/>
    </mc:Choice>
  </mc:AlternateContent>
  <bookViews>
    <workbookView xWindow="0" yWindow="0" windowWidth="29010" windowHeight="13905"/>
  </bookViews>
  <sheets>
    <sheet name="工事費内訳書" sheetId="2" r:id="rId1"/>
  </sheets>
  <definedNames>
    <definedName name="_xlnm.Print_Area" localSheetId="0">工事費内訳書!$A$1:$G$93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工事費内訳書!$G$93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工事費内訳書!$I$93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86" i="2"/>
  <c r="G85" i="2" s="1"/>
  <c r="G82" i="2"/>
  <c r="G81" i="2"/>
  <c r="G80" i="2"/>
  <c r="G74" i="2"/>
  <c r="G72" i="2"/>
  <c r="G71" i="2" s="1"/>
  <c r="G68" i="2"/>
  <c r="G65" i="2"/>
  <c r="G64" i="2"/>
  <c r="G61" i="2"/>
  <c r="G56" i="2"/>
  <c r="G50" i="2"/>
  <c r="G44" i="2"/>
  <c r="G38" i="2" s="1"/>
  <c r="G39" i="2"/>
  <c r="G35" i="2"/>
  <c r="G33" i="2"/>
  <c r="G32" i="2" s="1"/>
  <c r="G29" i="2"/>
  <c r="G27" i="2"/>
  <c r="G22" i="2"/>
  <c r="G13" i="2" s="1"/>
  <c r="G12" i="2" s="1"/>
  <c r="G11" i="2" s="1"/>
  <c r="G18" i="2"/>
  <c r="G14" i="2"/>
  <c r="G78" i="2" l="1"/>
  <c r="G77" i="2" s="1"/>
  <c r="G10" i="2" s="1"/>
  <c r="G92" i="2" s="1"/>
  <c r="G93" i="2" s="1"/>
</calcChain>
</file>

<file path=xl/sharedStrings.xml><?xml version="1.0" encoding="utf-8"?>
<sst xmlns="http://schemas.openxmlformats.org/spreadsheetml/2006/main" count="181" uniqueCount="95">
  <si>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</si>
  <si>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</si>
  <si>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</si>
  <si>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</si>
  <si>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</si>
  <si>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</si>
  <si>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</si>
  <si>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</si>
  <si>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</si>
  <si>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</si>
  <si>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</si>
  <si>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</si>
  <si>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</si>
  <si>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Ｒ２三耕　広域　阿讃三好　三野路床１工事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</si>
  <si>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</si>
  <si>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</si>
  <si>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</si>
  <si>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</si>
  <si>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</si>
  <si>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</si>
  <si>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</t>
  </si>
  <si>
    <t>m3</t>
  </si>
  <si>
    <t>積込（ルーズ）
_x000D_</t>
  </si>
  <si>
    <t>路体盛土工
_x000D_</t>
  </si>
  <si>
    <t>発生土路体
_x000D_構造物周辺</t>
  </si>
  <si>
    <t>発生土路体
_x000D_B＜1.0m</t>
  </si>
  <si>
    <t>発生土路体
_x000D_1.0m≦B＜2.5m</t>
  </si>
  <si>
    <t>路床盛土
_x000D_</t>
  </si>
  <si>
    <t>発生土路床
_x000D_構造物周辺</t>
  </si>
  <si>
    <t>発生土路床
_x000D_B＜1.0m</t>
  </si>
  <si>
    <t>発生土路床
_x000D_1.0m≦B＜2.5m</t>
  </si>
  <si>
    <t>発生土路床
_x000D_2.5m≦B＜4.0m</t>
  </si>
  <si>
    <t>整形仕上げ工
_x000D_</t>
  </si>
  <si>
    <t>法面整形
_x000D_</t>
  </si>
  <si>
    <t>㎡</t>
  </si>
  <si>
    <t>作業残土処理工
_x000D_</t>
  </si>
  <si>
    <t>土砂等運搬
_x000D_</t>
  </si>
  <si>
    <t>作業残土処理
_x000D_</t>
  </si>
  <si>
    <t>法面工
_x000D_</t>
  </si>
  <si>
    <t>植生工
_x000D_</t>
  </si>
  <si>
    <t>植生マット
_x000D_</t>
  </si>
  <si>
    <t>法枠工
_x000D_</t>
  </si>
  <si>
    <t>吹付枠
_x000D_ｺﾝｸﾘｰﾄ,300×300</t>
  </si>
  <si>
    <t>鉄筋挿入工
_x000D_SD345 D19</t>
  </si>
  <si>
    <t>本</t>
  </si>
  <si>
    <t>擁壁工
_x000D_</t>
  </si>
  <si>
    <t>作業土工
_x000D_</t>
  </si>
  <si>
    <t>床掘り
_x000D_</t>
  </si>
  <si>
    <t>埋戻
_x000D_構造物周辺</t>
  </si>
  <si>
    <t>埋戻
_x000D_B＜1.0m</t>
  </si>
  <si>
    <t>基面整正
_x000D_</t>
  </si>
  <si>
    <t>現場打擁壁工
_x000D_１号重力式擁壁工</t>
  </si>
  <si>
    <t>コンクリート
_x000D_18-8-40(高炉B) W/C65%</t>
  </si>
  <si>
    <t>型枠
_x000D_</t>
  </si>
  <si>
    <t>基礎砕石
_x000D_再生ｸﾗｯｼｬﾗﾝ RC-40 40～0mm</t>
  </si>
  <si>
    <t>目地板
_x000D_目地板(瀝青繊維質板)t=10mm</t>
  </si>
  <si>
    <t>水抜きパイプ
_x000D_</t>
  </si>
  <si>
    <t>箇所</t>
  </si>
  <si>
    <t>現場打擁壁工
_x000D_２号重力式擁壁工</t>
  </si>
  <si>
    <t>足場
_x000D_単管傾斜</t>
  </si>
  <si>
    <t>掛㎡</t>
  </si>
  <si>
    <t>舗装止工
_x000D_</t>
  </si>
  <si>
    <t>補強土壁工
_x000D_</t>
  </si>
  <si>
    <t>補強土壁
_x000D_</t>
  </si>
  <si>
    <t>暗渠排水
_x000D_</t>
  </si>
  <si>
    <t>路面排水工
_x000D_</t>
  </si>
  <si>
    <t>側溝工
_x000D_</t>
  </si>
  <si>
    <t>Ｌ型側溝
_x000D_</t>
  </si>
  <si>
    <t>ｍ</t>
  </si>
  <si>
    <t>横断排水
_x000D_2号横断排水工</t>
  </si>
  <si>
    <t>集水桝工
_x000D_</t>
  </si>
  <si>
    <t>集水桝
_x000D_２号取合側溝</t>
  </si>
  <si>
    <t>集水桝
_x000D_２号集水桝</t>
  </si>
  <si>
    <t>付帯施設工
_x000D_</t>
  </si>
  <si>
    <t>境界工
_x000D_</t>
  </si>
  <si>
    <t>境界杭
_x000D_</t>
  </si>
  <si>
    <t>安全施設工
_x000D_</t>
  </si>
  <si>
    <t>ガードレール
_x000D_C-2B</t>
  </si>
  <si>
    <t>ガードレール
_x000D_C-4E</t>
  </si>
  <si>
    <t>間接工事費
_x000D_</t>
  </si>
  <si>
    <t>共通仮設費
_x000D_</t>
  </si>
  <si>
    <t>共通仮設費（率計上分）
_x000D_</t>
  </si>
  <si>
    <t>準備費
_x000D_</t>
  </si>
  <si>
    <t>共通仮設（積上げ）
_x000D_</t>
  </si>
  <si>
    <t>伐開・除根
_x000D_</t>
  </si>
  <si>
    <t>ha</t>
  </si>
  <si>
    <t>木根等処分
_x000D_</t>
  </si>
  <si>
    <t>技術管理費
_x000D_</t>
  </si>
  <si>
    <t>原位置試験費
_x000D_</t>
  </si>
  <si>
    <t>平板載荷試験
_x000D_50KN以内</t>
  </si>
  <si>
    <t>回</t>
  </si>
  <si>
    <t>簡易支持力試験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</si>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</sst>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+G11+G77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+G13+G32+G38+G64+G71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+G14+G18+G22+G27+G29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+G15+G16+G17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1090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295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21</v>
      </c>
      <c r="F17" s="19">
        <v>1380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31" t="s">
        <v>23</v>
      </c>
      <c r="D18" s="29"/>
      <c r="E18" s="18" t="s">
        <v>15</v>
      </c>
      <c r="F18" s="19">
        <v>1</v>
      </c>
      <c r="G18" s="20">
        <f>+G19+G20+G21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24</v>
      </c>
      <c r="E19" s="18" t="s">
        <v>21</v>
      </c>
      <c r="F19" s="19">
        <v>10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21</v>
      </c>
      <c r="F20" s="19">
        <v>3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21</v>
      </c>
      <c r="F21" s="19">
        <v>4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31" t="s">
        <v>27</v>
      </c>
      <c r="D22" s="29"/>
      <c r="E22" s="18" t="s">
        <v>15</v>
      </c>
      <c r="F22" s="19">
        <v>1</v>
      </c>
      <c r="G22" s="20">
        <f>+G23+G24+G25+G26</f>
        <v>0</v>
      </c>
      <c r="H22" s="2"/>
      <c r="I22" s="21">
        <v>13</v>
      </c>
      <c r="J22" s="21">
        <v>3</v>
      </c>
    </row>
    <row r="23" spans="1:10" ht="42" customHeight="1">
      <c r="A23" s="16"/>
      <c r="B23" s="17"/>
      <c r="C23" s="17"/>
      <c r="D23" s="32" t="s">
        <v>28</v>
      </c>
      <c r="E23" s="18" t="s">
        <v>21</v>
      </c>
      <c r="F23" s="19">
        <v>44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21</v>
      </c>
      <c r="F24" s="19">
        <v>28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30</v>
      </c>
      <c r="E25" s="18" t="s">
        <v>21</v>
      </c>
      <c r="F25" s="19">
        <v>15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31</v>
      </c>
      <c r="E26" s="18" t="s">
        <v>21</v>
      </c>
      <c r="F26" s="19">
        <v>4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31" t="s">
        <v>32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>
      <c r="A28" s="16"/>
      <c r="B28" s="17"/>
      <c r="C28" s="17"/>
      <c r="D28" s="32" t="s">
        <v>33</v>
      </c>
      <c r="E28" s="18" t="s">
        <v>34</v>
      </c>
      <c r="F28" s="19">
        <v>768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31" t="s">
        <v>35</v>
      </c>
      <c r="D29" s="29"/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36</v>
      </c>
      <c r="E30" s="18" t="s">
        <v>21</v>
      </c>
      <c r="F30" s="19">
        <v>1470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21</v>
      </c>
      <c r="F31" s="19">
        <v>1470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31" t="s">
        <v>38</v>
      </c>
      <c r="C32" s="28"/>
      <c r="D32" s="29"/>
      <c r="E32" s="18" t="s">
        <v>15</v>
      </c>
      <c r="F32" s="19">
        <v>1</v>
      </c>
      <c r="G32" s="20">
        <f>+G33+G35</f>
        <v>0</v>
      </c>
      <c r="H32" s="2"/>
      <c r="I32" s="21">
        <v>23</v>
      </c>
      <c r="J32" s="21">
        <v>2</v>
      </c>
    </row>
    <row r="33" spans="1:10" ht="42" customHeight="1">
      <c r="A33" s="16"/>
      <c r="B33" s="17"/>
      <c r="C33" s="31" t="s">
        <v>39</v>
      </c>
      <c r="D33" s="29"/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3</v>
      </c>
    </row>
    <row r="34" spans="1:10" ht="42" customHeight="1">
      <c r="A34" s="16"/>
      <c r="B34" s="17"/>
      <c r="C34" s="17"/>
      <c r="D34" s="32" t="s">
        <v>40</v>
      </c>
      <c r="E34" s="18" t="s">
        <v>34</v>
      </c>
      <c r="F34" s="19">
        <v>751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31" t="s">
        <v>41</v>
      </c>
      <c r="D35" s="29"/>
      <c r="E35" s="18" t="s">
        <v>15</v>
      </c>
      <c r="F35" s="19">
        <v>1</v>
      </c>
      <c r="G35" s="20">
        <f>+G36+G37</f>
        <v>0</v>
      </c>
      <c r="H35" s="2"/>
      <c r="I35" s="21">
        <v>26</v>
      </c>
      <c r="J35" s="21">
        <v>3</v>
      </c>
    </row>
    <row r="36" spans="1:10" ht="42" customHeight="1">
      <c r="A36" s="16"/>
      <c r="B36" s="17"/>
      <c r="C36" s="17"/>
      <c r="D36" s="32" t="s">
        <v>42</v>
      </c>
      <c r="E36" s="18" t="s">
        <v>34</v>
      </c>
      <c r="F36" s="19">
        <v>111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43</v>
      </c>
      <c r="E37" s="18" t="s">
        <v>44</v>
      </c>
      <c r="F37" s="19">
        <v>21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31" t="s">
        <v>45</v>
      </c>
      <c r="C38" s="28"/>
      <c r="D38" s="29"/>
      <c r="E38" s="18" t="s">
        <v>15</v>
      </c>
      <c r="F38" s="19">
        <v>1</v>
      </c>
      <c r="G38" s="20">
        <f>+G39+G44+G50+G56+G61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46</v>
      </c>
      <c r="D39" s="29"/>
      <c r="E39" s="18" t="s">
        <v>15</v>
      </c>
      <c r="F39" s="19">
        <v>1</v>
      </c>
      <c r="G39" s="20">
        <f>+G40+G41+G42+G43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47</v>
      </c>
      <c r="E40" s="18" t="s">
        <v>21</v>
      </c>
      <c r="F40" s="19">
        <v>407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48</v>
      </c>
      <c r="E41" s="18" t="s">
        <v>21</v>
      </c>
      <c r="F41" s="19">
        <v>44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21</v>
      </c>
      <c r="F42" s="19">
        <v>13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2" t="s">
        <v>50</v>
      </c>
      <c r="E43" s="18" t="s">
        <v>34</v>
      </c>
      <c r="F43" s="19">
        <v>103</v>
      </c>
      <c r="G43" s="33"/>
      <c r="H43" s="2"/>
      <c r="I43" s="21">
        <v>34</v>
      </c>
      <c r="J43" s="21">
        <v>4</v>
      </c>
    </row>
    <row r="44" spans="1:10" ht="42" customHeight="1">
      <c r="A44" s="16"/>
      <c r="B44" s="17"/>
      <c r="C44" s="31" t="s">
        <v>51</v>
      </c>
      <c r="D44" s="29"/>
      <c r="E44" s="18" t="s">
        <v>15</v>
      </c>
      <c r="F44" s="19">
        <v>1</v>
      </c>
      <c r="G44" s="20">
        <f>+G45+G46+G47+G48+G49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52</v>
      </c>
      <c r="E45" s="18" t="s">
        <v>21</v>
      </c>
      <c r="F45" s="19">
        <v>48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53</v>
      </c>
      <c r="E46" s="18" t="s">
        <v>34</v>
      </c>
      <c r="F46" s="19">
        <v>143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54</v>
      </c>
      <c r="E47" s="18" t="s">
        <v>34</v>
      </c>
      <c r="F47" s="19">
        <v>76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55</v>
      </c>
      <c r="E48" s="18" t="s">
        <v>34</v>
      </c>
      <c r="F48" s="19">
        <v>5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2" t="s">
        <v>56</v>
      </c>
      <c r="E49" s="18" t="s">
        <v>57</v>
      </c>
      <c r="F49" s="19">
        <v>22</v>
      </c>
      <c r="G49" s="33"/>
      <c r="H49" s="2"/>
      <c r="I49" s="21">
        <v>40</v>
      </c>
      <c r="J49" s="21">
        <v>4</v>
      </c>
    </row>
    <row r="50" spans="1:10" ht="42" customHeight="1">
      <c r="A50" s="16"/>
      <c r="B50" s="17"/>
      <c r="C50" s="31" t="s">
        <v>58</v>
      </c>
      <c r="D50" s="29"/>
      <c r="E50" s="18" t="s">
        <v>15</v>
      </c>
      <c r="F50" s="19">
        <v>1</v>
      </c>
      <c r="G50" s="20">
        <f>+G51+G52+G53+G54+G55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52</v>
      </c>
      <c r="E51" s="18" t="s">
        <v>21</v>
      </c>
      <c r="F51" s="19">
        <v>8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53</v>
      </c>
      <c r="E52" s="18" t="s">
        <v>34</v>
      </c>
      <c r="F52" s="19">
        <v>17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54</v>
      </c>
      <c r="E53" s="18" t="s">
        <v>34</v>
      </c>
      <c r="F53" s="19">
        <v>7.2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56</v>
      </c>
      <c r="E54" s="18" t="s">
        <v>57</v>
      </c>
      <c r="F54" s="19">
        <v>2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2" t="s">
        <v>59</v>
      </c>
      <c r="E55" s="18" t="s">
        <v>60</v>
      </c>
      <c r="F55" s="19">
        <v>17</v>
      </c>
      <c r="G55" s="33"/>
      <c r="H55" s="2"/>
      <c r="I55" s="21">
        <v>46</v>
      </c>
      <c r="J55" s="21">
        <v>4</v>
      </c>
    </row>
    <row r="56" spans="1:10" ht="42" customHeight="1">
      <c r="A56" s="16"/>
      <c r="B56" s="17"/>
      <c r="C56" s="31" t="s">
        <v>61</v>
      </c>
      <c r="D56" s="29"/>
      <c r="E56" s="18" t="s">
        <v>15</v>
      </c>
      <c r="F56" s="19">
        <v>1</v>
      </c>
      <c r="G56" s="20">
        <f>+G57+G58+G59+G60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52</v>
      </c>
      <c r="E57" s="18" t="s">
        <v>21</v>
      </c>
      <c r="F57" s="19">
        <v>2.6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2" t="s">
        <v>53</v>
      </c>
      <c r="E58" s="18" t="s">
        <v>34</v>
      </c>
      <c r="F58" s="19">
        <v>26</v>
      </c>
      <c r="G58" s="33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2" t="s">
        <v>54</v>
      </c>
      <c r="E59" s="18" t="s">
        <v>34</v>
      </c>
      <c r="F59" s="19">
        <v>9.8000000000000007</v>
      </c>
      <c r="G59" s="33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2" t="s">
        <v>55</v>
      </c>
      <c r="E60" s="18" t="s">
        <v>34</v>
      </c>
      <c r="F60" s="19">
        <v>0.2</v>
      </c>
      <c r="G60" s="33"/>
      <c r="H60" s="2"/>
      <c r="I60" s="21">
        <v>51</v>
      </c>
      <c r="J60" s="21">
        <v>4</v>
      </c>
    </row>
    <row r="61" spans="1:10" ht="42" customHeight="1">
      <c r="A61" s="16"/>
      <c r="B61" s="17"/>
      <c r="C61" s="31" t="s">
        <v>62</v>
      </c>
      <c r="D61" s="29"/>
      <c r="E61" s="18" t="s">
        <v>15</v>
      </c>
      <c r="F61" s="19">
        <v>1</v>
      </c>
      <c r="G61" s="20">
        <f>+G62+G63</f>
        <v>0</v>
      </c>
      <c r="H61" s="2"/>
      <c r="I61" s="21">
        <v>52</v>
      </c>
      <c r="J61" s="21">
        <v>3</v>
      </c>
    </row>
    <row r="62" spans="1:10" ht="42" customHeight="1">
      <c r="A62" s="16"/>
      <c r="B62" s="17"/>
      <c r="C62" s="17"/>
      <c r="D62" s="32" t="s">
        <v>63</v>
      </c>
      <c r="E62" s="18" t="s">
        <v>34</v>
      </c>
      <c r="F62" s="19">
        <v>71</v>
      </c>
      <c r="G62" s="33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2" t="s">
        <v>64</v>
      </c>
      <c r="E63" s="18" t="s">
        <v>15</v>
      </c>
      <c r="F63" s="19">
        <v>1</v>
      </c>
      <c r="G63" s="33"/>
      <c r="H63" s="2"/>
      <c r="I63" s="21">
        <v>54</v>
      </c>
      <c r="J63" s="21">
        <v>4</v>
      </c>
    </row>
    <row r="64" spans="1:10" ht="42" customHeight="1">
      <c r="A64" s="16"/>
      <c r="B64" s="31" t="s">
        <v>65</v>
      </c>
      <c r="C64" s="28"/>
      <c r="D64" s="29"/>
      <c r="E64" s="18" t="s">
        <v>15</v>
      </c>
      <c r="F64" s="19">
        <v>1</v>
      </c>
      <c r="G64" s="20">
        <f>+G65+G68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66</v>
      </c>
      <c r="D65" s="29"/>
      <c r="E65" s="18" t="s">
        <v>15</v>
      </c>
      <c r="F65" s="19">
        <v>1</v>
      </c>
      <c r="G65" s="20">
        <f>+G66+G67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67</v>
      </c>
      <c r="E66" s="18" t="s">
        <v>68</v>
      </c>
      <c r="F66" s="19">
        <v>126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69</v>
      </c>
      <c r="E67" s="18" t="s">
        <v>68</v>
      </c>
      <c r="F67" s="19">
        <v>4</v>
      </c>
      <c r="G67" s="33"/>
      <c r="H67" s="2"/>
      <c r="I67" s="21">
        <v>58</v>
      </c>
      <c r="J67" s="21">
        <v>4</v>
      </c>
    </row>
    <row r="68" spans="1:10" ht="42" customHeight="1">
      <c r="A68" s="16"/>
      <c r="B68" s="17"/>
      <c r="C68" s="31" t="s">
        <v>70</v>
      </c>
      <c r="D68" s="29"/>
      <c r="E68" s="18" t="s">
        <v>15</v>
      </c>
      <c r="F68" s="19">
        <v>1</v>
      </c>
      <c r="G68" s="20">
        <f>+G69+G70</f>
        <v>0</v>
      </c>
      <c r="H68" s="2"/>
      <c r="I68" s="21">
        <v>59</v>
      </c>
      <c r="J68" s="21">
        <v>3</v>
      </c>
    </row>
    <row r="69" spans="1:10" ht="42" customHeight="1">
      <c r="A69" s="16"/>
      <c r="B69" s="17"/>
      <c r="C69" s="17"/>
      <c r="D69" s="32" t="s">
        <v>71</v>
      </c>
      <c r="E69" s="18" t="s">
        <v>57</v>
      </c>
      <c r="F69" s="19">
        <v>1</v>
      </c>
      <c r="G69" s="33"/>
      <c r="H69" s="2"/>
      <c r="I69" s="21">
        <v>60</v>
      </c>
      <c r="J69" s="21">
        <v>4</v>
      </c>
    </row>
    <row r="70" spans="1:10" ht="42" customHeight="1">
      <c r="A70" s="16"/>
      <c r="B70" s="17"/>
      <c r="C70" s="17"/>
      <c r="D70" s="32" t="s">
        <v>72</v>
      </c>
      <c r="E70" s="18" t="s">
        <v>57</v>
      </c>
      <c r="F70" s="19">
        <v>1</v>
      </c>
      <c r="G70" s="33"/>
      <c r="H70" s="2"/>
      <c r="I70" s="21">
        <v>61</v>
      </c>
      <c r="J70" s="21">
        <v>4</v>
      </c>
    </row>
    <row r="71" spans="1:10" ht="42" customHeight="1">
      <c r="A71" s="16"/>
      <c r="B71" s="31" t="s">
        <v>73</v>
      </c>
      <c r="C71" s="28"/>
      <c r="D71" s="29"/>
      <c r="E71" s="18" t="s">
        <v>15</v>
      </c>
      <c r="F71" s="19">
        <v>1</v>
      </c>
      <c r="G71" s="20">
        <f>+G72+G74</f>
        <v>0</v>
      </c>
      <c r="H71" s="2"/>
      <c r="I71" s="21">
        <v>62</v>
      </c>
      <c r="J71" s="21">
        <v>2</v>
      </c>
    </row>
    <row r="72" spans="1:10" ht="42" customHeight="1">
      <c r="A72" s="16"/>
      <c r="B72" s="17"/>
      <c r="C72" s="31" t="s">
        <v>74</v>
      </c>
      <c r="D72" s="29"/>
      <c r="E72" s="18" t="s">
        <v>15</v>
      </c>
      <c r="F72" s="19">
        <v>1</v>
      </c>
      <c r="G72" s="20">
        <f>+G73</f>
        <v>0</v>
      </c>
      <c r="H72" s="2"/>
      <c r="I72" s="21">
        <v>63</v>
      </c>
      <c r="J72" s="21">
        <v>3</v>
      </c>
    </row>
    <row r="73" spans="1:10" ht="42" customHeight="1">
      <c r="A73" s="16"/>
      <c r="B73" s="17"/>
      <c r="C73" s="17"/>
      <c r="D73" s="32" t="s">
        <v>75</v>
      </c>
      <c r="E73" s="18" t="s">
        <v>44</v>
      </c>
      <c r="F73" s="19">
        <v>16</v>
      </c>
      <c r="G73" s="33"/>
      <c r="H73" s="2"/>
      <c r="I73" s="21">
        <v>64</v>
      </c>
      <c r="J73" s="21">
        <v>4</v>
      </c>
    </row>
    <row r="74" spans="1:10" ht="42" customHeight="1">
      <c r="A74" s="16"/>
      <c r="B74" s="17"/>
      <c r="C74" s="31" t="s">
        <v>76</v>
      </c>
      <c r="D74" s="29"/>
      <c r="E74" s="18" t="s">
        <v>15</v>
      </c>
      <c r="F74" s="19">
        <v>1</v>
      </c>
      <c r="G74" s="20">
        <f>+G75+G76</f>
        <v>0</v>
      </c>
      <c r="H74" s="2"/>
      <c r="I74" s="21">
        <v>65</v>
      </c>
      <c r="J74" s="21">
        <v>3</v>
      </c>
    </row>
    <row r="75" spans="1:10" ht="42" customHeight="1">
      <c r="A75" s="16"/>
      <c r="B75" s="17"/>
      <c r="C75" s="17"/>
      <c r="D75" s="32" t="s">
        <v>77</v>
      </c>
      <c r="E75" s="18" t="s">
        <v>68</v>
      </c>
      <c r="F75" s="19">
        <v>64</v>
      </c>
      <c r="G75" s="33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2" t="s">
        <v>78</v>
      </c>
      <c r="E76" s="18" t="s">
        <v>68</v>
      </c>
      <c r="F76" s="19">
        <v>42</v>
      </c>
      <c r="G76" s="33"/>
      <c r="H76" s="2"/>
      <c r="I76" s="21">
        <v>67</v>
      </c>
      <c r="J76" s="21">
        <v>4</v>
      </c>
    </row>
    <row r="77" spans="1:10" ht="42" customHeight="1">
      <c r="A77" s="30" t="s">
        <v>79</v>
      </c>
      <c r="B77" s="28"/>
      <c r="C77" s="28"/>
      <c r="D77" s="29"/>
      <c r="E77" s="18" t="s">
        <v>15</v>
      </c>
      <c r="F77" s="19">
        <v>1</v>
      </c>
      <c r="G77" s="20">
        <f>+G78+G90</f>
        <v>0</v>
      </c>
      <c r="H77" s="2"/>
      <c r="I77" s="21">
        <v>68</v>
      </c>
      <c r="J77" s="21"/>
    </row>
    <row r="78" spans="1:10" ht="42" customHeight="1">
      <c r="A78" s="30" t="s">
        <v>80</v>
      </c>
      <c r="B78" s="28"/>
      <c r="C78" s="28"/>
      <c r="D78" s="29"/>
      <c r="E78" s="18" t="s">
        <v>15</v>
      </c>
      <c r="F78" s="19">
        <v>1</v>
      </c>
      <c r="G78" s="20">
        <f>+G79+G80+G85</f>
        <v>0</v>
      </c>
      <c r="H78" s="2"/>
      <c r="I78" s="21">
        <v>69</v>
      </c>
      <c r="J78" s="21">
        <v>200</v>
      </c>
    </row>
    <row r="79" spans="1:10" ht="42" customHeight="1">
      <c r="A79" s="30" t="s">
        <v>81</v>
      </c>
      <c r="B79" s="28"/>
      <c r="C79" s="28"/>
      <c r="D79" s="29"/>
      <c r="E79" s="18" t="s">
        <v>15</v>
      </c>
      <c r="F79" s="19">
        <v>1</v>
      </c>
      <c r="G79" s="33"/>
      <c r="H79" s="2"/>
      <c r="I79" s="21">
        <v>70</v>
      </c>
      <c r="J79" s="21"/>
    </row>
    <row r="80" spans="1:10" ht="42" customHeight="1">
      <c r="A80" s="30" t="s">
        <v>82</v>
      </c>
      <c r="B80" s="28"/>
      <c r="C80" s="28"/>
      <c r="D80" s="29"/>
      <c r="E80" s="18" t="s">
        <v>15</v>
      </c>
      <c r="F80" s="19">
        <v>1</v>
      </c>
      <c r="G80" s="20">
        <f>+G81</f>
        <v>0</v>
      </c>
      <c r="H80" s="2"/>
      <c r="I80" s="21">
        <v>71</v>
      </c>
      <c r="J80" s="21">
        <v>1</v>
      </c>
    </row>
    <row r="81" spans="1:10" ht="42" customHeight="1">
      <c r="A81" s="16"/>
      <c r="B81" s="31" t="s">
        <v>83</v>
      </c>
      <c r="C81" s="28"/>
      <c r="D81" s="29"/>
      <c r="E81" s="18" t="s">
        <v>15</v>
      </c>
      <c r="F81" s="19">
        <v>1</v>
      </c>
      <c r="G81" s="20">
        <f>+G82</f>
        <v>0</v>
      </c>
      <c r="H81" s="2"/>
      <c r="I81" s="21">
        <v>72</v>
      </c>
      <c r="J81" s="21">
        <v>2</v>
      </c>
    </row>
    <row r="82" spans="1:10" ht="42" customHeight="1">
      <c r="A82" s="16"/>
      <c r="B82" s="17"/>
      <c r="C82" s="31" t="s">
        <v>82</v>
      </c>
      <c r="D82" s="29"/>
      <c r="E82" s="18" t="s">
        <v>15</v>
      </c>
      <c r="F82" s="19">
        <v>1</v>
      </c>
      <c r="G82" s="20">
        <f>+G83+G84</f>
        <v>0</v>
      </c>
      <c r="H82" s="2"/>
      <c r="I82" s="21">
        <v>73</v>
      </c>
      <c r="J82" s="21">
        <v>3</v>
      </c>
    </row>
    <row r="83" spans="1:10" ht="42" customHeight="1">
      <c r="A83" s="16"/>
      <c r="B83" s="17"/>
      <c r="C83" s="17"/>
      <c r="D83" s="32" t="s">
        <v>84</v>
      </c>
      <c r="E83" s="18" t="s">
        <v>85</v>
      </c>
      <c r="F83" s="19">
        <v>0.14000000000000001</v>
      </c>
      <c r="G83" s="33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2" t="s">
        <v>86</v>
      </c>
      <c r="E84" s="18" t="s">
        <v>21</v>
      </c>
      <c r="F84" s="19">
        <v>63</v>
      </c>
      <c r="G84" s="33"/>
      <c r="H84" s="2"/>
      <c r="I84" s="21">
        <v>75</v>
      </c>
      <c r="J84" s="21">
        <v>4</v>
      </c>
    </row>
    <row r="85" spans="1:10" ht="42" customHeight="1">
      <c r="A85" s="30" t="s">
        <v>87</v>
      </c>
      <c r="B85" s="28"/>
      <c r="C85" s="28"/>
      <c r="D85" s="29"/>
      <c r="E85" s="18" t="s">
        <v>15</v>
      </c>
      <c r="F85" s="19">
        <v>1</v>
      </c>
      <c r="G85" s="20">
        <f>+G86</f>
        <v>0</v>
      </c>
      <c r="H85" s="2"/>
      <c r="I85" s="21">
        <v>76</v>
      </c>
      <c r="J85" s="21">
        <v>1</v>
      </c>
    </row>
    <row r="86" spans="1:10" ht="42" customHeight="1">
      <c r="A86" s="16"/>
      <c r="B86" s="31" t="s">
        <v>87</v>
      </c>
      <c r="C86" s="28"/>
      <c r="D86" s="29"/>
      <c r="E86" s="18" t="s">
        <v>15</v>
      </c>
      <c r="F86" s="19">
        <v>1</v>
      </c>
      <c r="G86" s="20">
        <f>+G87</f>
        <v>0</v>
      </c>
      <c r="H86" s="2"/>
      <c r="I86" s="21">
        <v>77</v>
      </c>
      <c r="J86" s="21">
        <v>2</v>
      </c>
    </row>
    <row r="87" spans="1:10" ht="42" customHeight="1">
      <c r="A87" s="16"/>
      <c r="B87" s="17"/>
      <c r="C87" s="31" t="s">
        <v>88</v>
      </c>
      <c r="D87" s="29"/>
      <c r="E87" s="18" t="s">
        <v>15</v>
      </c>
      <c r="F87" s="19">
        <v>1</v>
      </c>
      <c r="G87" s="20">
        <f>+G88+G89</f>
        <v>0</v>
      </c>
      <c r="H87" s="2"/>
      <c r="I87" s="21">
        <v>78</v>
      </c>
      <c r="J87" s="21">
        <v>3</v>
      </c>
    </row>
    <row r="88" spans="1:10" ht="42" customHeight="1">
      <c r="A88" s="16"/>
      <c r="B88" s="17"/>
      <c r="C88" s="17"/>
      <c r="D88" s="32" t="s">
        <v>89</v>
      </c>
      <c r="E88" s="18" t="s">
        <v>90</v>
      </c>
      <c r="F88" s="19">
        <v>1</v>
      </c>
      <c r="G88" s="33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2" t="s">
        <v>91</v>
      </c>
      <c r="E89" s="18" t="s">
        <v>57</v>
      </c>
      <c r="F89" s="19">
        <v>3</v>
      </c>
      <c r="G89" s="33"/>
      <c r="H89" s="2"/>
      <c r="I89" s="21">
        <v>80</v>
      </c>
      <c r="J89" s="21">
        <v>4</v>
      </c>
    </row>
    <row r="90" spans="1:10" ht="42" customHeight="1">
      <c r="A90" s="30" t="s">
        <v>92</v>
      </c>
      <c r="B90" s="28"/>
      <c r="C90" s="28"/>
      <c r="D90" s="29"/>
      <c r="E90" s="18" t="s">
        <v>15</v>
      </c>
      <c r="F90" s="19">
        <v>1</v>
      </c>
      <c r="G90" s="33"/>
      <c r="H90" s="2"/>
      <c r="I90" s="21">
        <v>81</v>
      </c>
      <c r="J90" s="21">
        <v>210</v>
      </c>
    </row>
    <row r="91" spans="1:10" ht="42" customHeight="1">
      <c r="A91" s="30" t="s">
        <v>93</v>
      </c>
      <c r="B91" s="28"/>
      <c r="C91" s="28"/>
      <c r="D91" s="29"/>
      <c r="E91" s="18" t="s">
        <v>15</v>
      </c>
      <c r="F91" s="19">
        <v>1</v>
      </c>
      <c r="G91" s="33"/>
      <c r="H91" s="2"/>
      <c r="I91" s="21">
        <v>82</v>
      </c>
      <c r="J91" s="21">
        <v>220</v>
      </c>
    </row>
    <row r="92" spans="1:10" ht="42" customHeight="1">
      <c r="A92" s="34" t="s">
        <v>94</v>
      </c>
      <c r="B92" s="35"/>
      <c r="C92" s="35"/>
      <c r="D92" s="36"/>
      <c r="E92" s="37" t="s">
        <v>15</v>
      </c>
      <c r="F92" s="38">
        <v>1</v>
      </c>
      <c r="G92" s="39">
        <f>+G10+G91</f>
        <v>0</v>
      </c>
      <c r="H92" s="40"/>
      <c r="I92" s="41">
        <v>83</v>
      </c>
      <c r="J92" s="41">
        <v>30</v>
      </c>
    </row>
    <row r="93" spans="1:10" ht="42" customHeight="1">
      <c r="A93" s="22" t="s">
        <v>11</v>
      </c>
      <c r="B93" s="23"/>
      <c r="C93" s="23"/>
      <c r="D93" s="24"/>
      <c r="E93" s="25" t="s">
        <v>12</v>
      </c>
      <c r="F93" s="26" t="s">
        <v>12</v>
      </c>
      <c r="G93" s="27">
        <f>G92</f>
        <v>0</v>
      </c>
      <c r="I93" s="21">
        <v>84</v>
      </c>
      <c r="J93" s="21">
        <v>90</v>
      </c>
    </row>
    <row r="94" spans="1:10" ht="42" customHeight="1"/>
    <row r="95" spans="1:10" ht="42" customHeight="1"/>
  </sheetData>
  <sheetProtection algorithmName="SHA-512" hashValue="hHugzrAm6SWzIyTxml0ALTkGyn35QSafsU9FG027F9PvsRhgRnz3RdhgnocpxYoBZQcrr7hm4EwU1otoKev69g==" saltValue="P25DtGKCQhCppR59AtNagA==" spinCount="100000" sheet="1" objects="1" scenarios="1"/>
  <mergeCells count="43">
    <mergeCell ref="A85:D85"/>
    <mergeCell ref="B86:D86"/>
    <mergeCell ref="C87:D87"/>
    <mergeCell ref="A90:D90"/>
    <mergeCell ref="A91:D91"/>
    <mergeCell ref="A92:D92"/>
    <mergeCell ref="A77:D77"/>
    <mergeCell ref="A78:D78"/>
    <mergeCell ref="A79:D79"/>
    <mergeCell ref="A80:D80"/>
    <mergeCell ref="B81:D81"/>
    <mergeCell ref="C82:D82"/>
    <mergeCell ref="B64:D64"/>
    <mergeCell ref="C65:D65"/>
    <mergeCell ref="C68:D68"/>
    <mergeCell ref="B71:D71"/>
    <mergeCell ref="C72:D72"/>
    <mergeCell ref="C74:D74"/>
    <mergeCell ref="B38:D38"/>
    <mergeCell ref="C39:D39"/>
    <mergeCell ref="C44:D44"/>
    <mergeCell ref="C50:D50"/>
    <mergeCell ref="C56:D56"/>
    <mergeCell ref="C61:D61"/>
    <mergeCell ref="C22:D22"/>
    <mergeCell ref="C27:D27"/>
    <mergeCell ref="C29:D29"/>
    <mergeCell ref="B32:D32"/>
    <mergeCell ref="C33:D33"/>
    <mergeCell ref="C35:D35"/>
    <mergeCell ref="A93:D93"/>
    <mergeCell ref="A10:D10"/>
    <mergeCell ref="A11:D11"/>
    <mergeCell ref="A12:D12"/>
    <mergeCell ref="B13:D13"/>
    <mergeCell ref="C14:D14"/>
    <mergeCell ref="C18:D1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 Taishi</dc:creator>
  <cp:lastModifiedBy>Nakano Taishi</cp:lastModifiedBy>
  <dcterms:created xsi:type="dcterms:W3CDTF">2020-07-14T06:18:12Z</dcterms:created>
  <dcterms:modified xsi:type="dcterms:W3CDTF">2020-07-14T06:20:16Z</dcterms:modified>
</cp:coreProperties>
</file>