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01 三好農村保全\03令和2年度 中野\04 工事関係\12 Ｒ２三耕　広域　阿讃三好　三野路床１工事\00 当初\00 入札情報（PPI）\"/>
    </mc:Choice>
  </mc:AlternateContent>
  <bookViews>
    <workbookView xWindow="0" yWindow="0" windowWidth="29010" windowHeight="13905"/>
  </bookViews>
  <sheets>
    <sheet name="工事費内訳書" sheetId="2" r:id="rId1"/>
  </sheets>
  <definedNames>
    <definedName name="_xlnm.Print_Area" localSheetId="0">工事費内訳書!$A$1:$G$93</definedName>
    <definedName name="_xlnm.Print_Titles" localSheetId="0">工事費内訳書!$9:$9</definedName>
    <definedName name="工事価格総計" localSheetId="0">工事費内訳書!#REF!</definedName>
    <definedName name="工事名" localSheetId="0">工事費内訳書!$B$8</definedName>
    <definedName name="内訳書工事価格" localSheetId="0">工事費内訳書!$G$93</definedName>
    <definedName name="内訳書工事価格総計" localSheetId="0">工事費内訳書!#REF!</definedName>
    <definedName name="内訳書工事価格総計通番" localSheetId="0">工事費内訳書!#REF!</definedName>
    <definedName name="内訳書工事価格総計名称" localSheetId="0">工事費内訳書!#REF!</definedName>
    <definedName name="内訳書工事価格通番" localSheetId="0">工事費内訳書!$I$93</definedName>
    <definedName name="内訳書直接工事費総計" localSheetId="0">工事費内訳書!#REF!</definedName>
    <definedName name="内訳書直接工事費総計通番" localSheetId="0">工事費内訳書!#REF!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7" i="2" l="1"/>
  <c r="G86" i="2"/>
  <c r="G85" i="2" s="1"/>
  <c r="G82" i="2"/>
  <c r="G81" i="2"/>
  <c r="G80" i="2"/>
  <c r="G74" i="2"/>
  <c r="G72" i="2"/>
  <c r="G71" i="2" s="1"/>
  <c r="G68" i="2"/>
  <c r="G65" i="2"/>
  <c r="G64" i="2"/>
  <c r="G61" i="2"/>
  <c r="G56" i="2"/>
  <c r="G50" i="2"/>
  <c r="G44" i="2"/>
  <c r="G38" i="2" s="1"/>
  <c r="G39" i="2"/>
  <c r="G35" i="2"/>
  <c r="G33" i="2"/>
  <c r="G32" i="2" s="1"/>
  <c r="G29" i="2"/>
  <c r="G27" i="2"/>
  <c r="G22" i="2"/>
  <c r="G13" i="2" s="1"/>
  <c r="G12" i="2" s="1"/>
  <c r="G11" i="2" s="1"/>
  <c r="G18" i="2"/>
  <c r="G14" i="2"/>
  <c r="G78" i="2" l="1"/>
  <c r="G77" i="2" s="1"/>
  <c r="G10" i="2" s="1"/>
  <c r="G92" i="2" s="1"/>
  <c r="G93" i="2" s="1"/>
</calcChain>
</file>

<file path=xl/sharedStrings.xml><?xml version="1.0" encoding="utf-8"?>
<sst xmlns="http://schemas.openxmlformats.org/spreadsheetml/2006/main" count="181" uniqueCount="95">
  <si>
    <t>住　　　　所</t>
  </si>
  <si>
    <t>商号又は名称</t>
  </si>
  <si>
    <t>代 表 者 名</t>
  </si>
  <si>
    <t>工事費内訳書</t>
    <phoneticPr fontId="8"/>
  </si>
  <si>
    <t>工 事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</si>
  <si>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</si>
  <si>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</si>
  <si>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</si>
  <si>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</si>
  <si>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</si>
  <si>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</si>
  <si>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</si>
  <si>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</si>
  <si>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Ｒ２三耕　広域　阿讃三好　三野路床１工事</t>
  </si>
  <si>
    <t>工事原価
_x000D_</t>
  </si>
  <si>
    <t>式</t>
  </si>
  <si>
    <t>直接工事費
_x000D_</t>
  </si>
  <si>
    <t>直接工事費（仮設工を除く）
_x000D_</t>
  </si>
  <si>
    <t>土工
_x000D_</t>
  </si>
  <si>
    <t>掘削工
_x000D_</t>
  </si>
  <si>
    <t>掘削
_x000D_</t>
  </si>
  <si>
    <t>m3</t>
  </si>
  <si>
    <t>積込（ルーズ）
_x000D_</t>
  </si>
  <si>
    <t>路体盛土工
_x000D_</t>
  </si>
  <si>
    <t>発生土路体
_x000D_構造物周辺</t>
  </si>
  <si>
    <t>発生土路体
_x000D_B＜1.0m</t>
  </si>
  <si>
    <t>発生土路体
_x000D_1.0m≦B＜2.5m</t>
  </si>
  <si>
    <t>路床盛土
_x000D_</t>
  </si>
  <si>
    <t>発生土路床
_x000D_構造物周辺</t>
  </si>
  <si>
    <t>発生土路床
_x000D_B＜1.0m</t>
  </si>
  <si>
    <t>発生土路床
_x000D_1.0m≦B＜2.5m</t>
  </si>
  <si>
    <t>発生土路床
_x000D_2.5m≦B＜4.0m</t>
  </si>
  <si>
    <t>整形仕上げ工
_x000D_</t>
  </si>
  <si>
    <t>法面整形
_x000D_</t>
  </si>
  <si>
    <t>㎡</t>
  </si>
  <si>
    <t>作業残土処理工
_x000D_</t>
  </si>
  <si>
    <t>土砂等運搬
_x000D_</t>
  </si>
  <si>
    <t>作業残土処理
_x000D_</t>
  </si>
  <si>
    <t>法面工
_x000D_</t>
  </si>
  <si>
    <t>植生工
_x000D_</t>
  </si>
  <si>
    <t>植生マット
_x000D_</t>
  </si>
  <si>
    <t>法枠工
_x000D_</t>
  </si>
  <si>
    <t>吹付枠
_x000D_ｺﾝｸﾘｰﾄ,300×300</t>
  </si>
  <si>
    <t>鉄筋挿入工
_x000D_SD345 D19</t>
  </si>
  <si>
    <t>本</t>
  </si>
  <si>
    <t>擁壁工
_x000D_</t>
  </si>
  <si>
    <t>作業土工
_x000D_</t>
  </si>
  <si>
    <t>床掘り
_x000D_</t>
  </si>
  <si>
    <t>埋戻
_x000D_構造物周辺</t>
  </si>
  <si>
    <t>埋戻
_x000D_B＜1.0m</t>
  </si>
  <si>
    <t>基面整正
_x000D_</t>
  </si>
  <si>
    <t>現場打擁壁工
_x000D_１号重力式擁壁工</t>
  </si>
  <si>
    <t>コンクリート
_x000D_18-8-40(高炉B) W/C65%</t>
  </si>
  <si>
    <t>型枠
_x000D_</t>
  </si>
  <si>
    <t>基礎砕石
_x000D_再生ｸﾗｯｼｬﾗﾝ RC-40 40～0mm</t>
  </si>
  <si>
    <t>目地板
_x000D_目地板(瀝青繊維質板)t=10mm</t>
  </si>
  <si>
    <t>水抜きパイプ
_x000D_</t>
  </si>
  <si>
    <t>箇所</t>
  </si>
  <si>
    <t>現場打擁壁工
_x000D_２号重力式擁壁工</t>
  </si>
  <si>
    <t>足場
_x000D_単管傾斜</t>
  </si>
  <si>
    <t>掛㎡</t>
  </si>
  <si>
    <t>舗装止工
_x000D_</t>
  </si>
  <si>
    <t>補強土壁工
_x000D_</t>
  </si>
  <si>
    <t>補強土壁
_x000D_</t>
  </si>
  <si>
    <t>暗渠排水
_x000D_</t>
  </si>
  <si>
    <t>路面排水工
_x000D_</t>
  </si>
  <si>
    <t>側溝工
_x000D_</t>
  </si>
  <si>
    <t>Ｌ型側溝
_x000D_</t>
  </si>
  <si>
    <t>ｍ</t>
  </si>
  <si>
    <t>横断排水
_x000D_2号横断排水工</t>
  </si>
  <si>
    <t>集水桝工
_x000D_</t>
  </si>
  <si>
    <t>集水桝
_x000D_２号取合側溝</t>
  </si>
  <si>
    <t>集水桝
_x000D_２号集水桝</t>
  </si>
  <si>
    <t>付帯施設工
_x000D_</t>
  </si>
  <si>
    <t>境界工
_x000D_</t>
  </si>
  <si>
    <t>境界杭
_x000D_</t>
  </si>
  <si>
    <t>安全施設工
_x000D_</t>
  </si>
  <si>
    <t>ガードレール
_x000D_C-2B</t>
  </si>
  <si>
    <t>ガードレール
_x000D_C-4E</t>
  </si>
  <si>
    <t>間接工事費
_x000D_</t>
  </si>
  <si>
    <t>共通仮設費
_x000D_</t>
  </si>
  <si>
    <t>共通仮設費（率計上分）
_x000D_</t>
  </si>
  <si>
    <t>準備費
_x000D_</t>
  </si>
  <si>
    <t>共通仮設（積上げ）
_x000D_</t>
  </si>
  <si>
    <t>伐開・除根
_x000D_</t>
  </si>
  <si>
    <t>ha</t>
  </si>
  <si>
    <t>木根等処分
_x000D_</t>
  </si>
  <si>
    <t>技術管理費
_x000D_</t>
  </si>
  <si>
    <t>原位置試験費
_x000D_</t>
  </si>
  <si>
    <t>平板載荷試験
_x000D_50KN以内</t>
  </si>
  <si>
    <t>回</t>
  </si>
  <si>
    <t>簡易支持力試験
_x000D_</t>
  </si>
  <si>
    <t>現場管理費
_x000D_</t>
  </si>
  <si>
    <t>一般管理費等
_x000D_</t>
  </si>
  <si>
    <t>工事価格
_x000D_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</si>
</sst>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2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0" fontId="6" fillId="0" borderId="0" xfId="3" applyProtection="1">
      <alignment vertical="center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 applyProtection="1">
      <alignment horizontal="right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18" xfId="0" applyFill="1" applyBorder="1" applyAlignment="1">
      <alignment vertical="top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5"/>
  <sheetViews>
    <sheetView showGridLines="0" tabSelected="1" zoomScaleNormal="100" zoomScaleSheetLayoutView="100" workbookViewId="0"/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6"/>
      <c r="G3" s="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6"/>
      <c r="G4" s="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6"/>
      <c r="G5" s="6"/>
      <c r="H5" s="2"/>
      <c r="I5" s="2"/>
      <c r="J5" s="2"/>
    </row>
    <row r="6" spans="1:10" ht="11.25" customHeight="1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39" customHeight="1">
      <c r="A7" s="8" t="s">
        <v>3</v>
      </c>
      <c r="B7" s="8"/>
      <c r="C7" s="8"/>
      <c r="D7" s="8"/>
      <c r="E7" s="8"/>
      <c r="F7" s="8"/>
      <c r="G7" s="8"/>
      <c r="H7" s="2"/>
      <c r="I7" s="2"/>
      <c r="J7" s="2"/>
    </row>
    <row r="8" spans="1:10" ht="11.25" customHeight="1">
      <c r="A8" s="4" t="s">
        <v>4</v>
      </c>
      <c r="B8" s="9" t="s">
        <v>13</v>
      </c>
      <c r="C8" s="9"/>
      <c r="D8" s="9"/>
      <c r="E8" s="9"/>
      <c r="F8" s="9"/>
      <c r="G8" s="9"/>
      <c r="H8" s="2"/>
      <c r="I8" s="2"/>
      <c r="J8" s="2"/>
    </row>
    <row r="9" spans="1:10" ht="11.25" customHeight="1">
      <c r="A9" s="10" t="s">
        <v>5</v>
      </c>
      <c r="B9" s="11"/>
      <c r="C9" s="11"/>
      <c r="D9" s="12"/>
      <c r="E9" s="13" t="s">
        <v>6</v>
      </c>
      <c r="F9" s="13" t="s">
        <v>7</v>
      </c>
      <c r="G9" s="14" t="s">
        <v>8</v>
      </c>
      <c r="H9" s="2"/>
      <c r="I9" s="15" t="s">
        <v>9</v>
      </c>
      <c r="J9" s="15" t="s">
        <v>10</v>
      </c>
    </row>
    <row r="10" spans="1:10" ht="42" customHeight="1">
      <c r="A10" s="30" t="s">
        <v>14</v>
      </c>
      <c r="B10" s="28"/>
      <c r="C10" s="28"/>
      <c r="D10" s="29"/>
      <c r="E10" s="18" t="s">
        <v>15</v>
      </c>
      <c r="F10" s="19">
        <v>1</v>
      </c>
      <c r="G10" s="20">
        <f>+G11+G77</f>
        <v>0</v>
      </c>
      <c r="H10" s="2"/>
      <c r="I10" s="21">
        <v>1</v>
      </c>
      <c r="J10" s="21"/>
    </row>
    <row r="11" spans="1:10" ht="42" customHeight="1">
      <c r="A11" s="30" t="s">
        <v>16</v>
      </c>
      <c r="B11" s="28"/>
      <c r="C11" s="28"/>
      <c r="D11" s="29"/>
      <c r="E11" s="18" t="s">
        <v>15</v>
      </c>
      <c r="F11" s="19">
        <v>1</v>
      </c>
      <c r="G11" s="20">
        <f>+G12</f>
        <v>0</v>
      </c>
      <c r="H11" s="2"/>
      <c r="I11" s="21">
        <v>2</v>
      </c>
      <c r="J11" s="21">
        <v>20</v>
      </c>
    </row>
    <row r="12" spans="1:10" ht="42" customHeight="1">
      <c r="A12" s="30" t="s">
        <v>17</v>
      </c>
      <c r="B12" s="28"/>
      <c r="C12" s="28"/>
      <c r="D12" s="29"/>
      <c r="E12" s="18" t="s">
        <v>15</v>
      </c>
      <c r="F12" s="19">
        <v>1</v>
      </c>
      <c r="G12" s="20">
        <f>+G13+G32+G38+G64+G71</f>
        <v>0</v>
      </c>
      <c r="H12" s="2"/>
      <c r="I12" s="21">
        <v>3</v>
      </c>
      <c r="J12" s="21">
        <v>1</v>
      </c>
    </row>
    <row r="13" spans="1:10" ht="42" customHeight="1">
      <c r="A13" s="16"/>
      <c r="B13" s="31" t="s">
        <v>18</v>
      </c>
      <c r="C13" s="28"/>
      <c r="D13" s="29"/>
      <c r="E13" s="18" t="s">
        <v>15</v>
      </c>
      <c r="F13" s="19">
        <v>1</v>
      </c>
      <c r="G13" s="20">
        <f>+G14+G18+G22+G27+G29</f>
        <v>0</v>
      </c>
      <c r="H13" s="2"/>
      <c r="I13" s="21">
        <v>4</v>
      </c>
      <c r="J13" s="21">
        <v>2</v>
      </c>
    </row>
    <row r="14" spans="1:10" ht="42" customHeight="1">
      <c r="A14" s="16"/>
      <c r="B14" s="17"/>
      <c r="C14" s="31" t="s">
        <v>19</v>
      </c>
      <c r="D14" s="29"/>
      <c r="E14" s="18" t="s">
        <v>15</v>
      </c>
      <c r="F14" s="19">
        <v>1</v>
      </c>
      <c r="G14" s="20">
        <f>+G15+G16+G17</f>
        <v>0</v>
      </c>
      <c r="H14" s="2"/>
      <c r="I14" s="21">
        <v>5</v>
      </c>
      <c r="J14" s="21">
        <v>3</v>
      </c>
    </row>
    <row r="15" spans="1:10" ht="42" customHeight="1">
      <c r="A15" s="16"/>
      <c r="B15" s="17"/>
      <c r="C15" s="17"/>
      <c r="D15" s="32" t="s">
        <v>20</v>
      </c>
      <c r="E15" s="18" t="s">
        <v>21</v>
      </c>
      <c r="F15" s="19">
        <v>1090</v>
      </c>
      <c r="G15" s="33"/>
      <c r="H15" s="2"/>
      <c r="I15" s="21">
        <v>6</v>
      </c>
      <c r="J15" s="21">
        <v>4</v>
      </c>
    </row>
    <row r="16" spans="1:10" ht="42" customHeight="1">
      <c r="A16" s="16"/>
      <c r="B16" s="17"/>
      <c r="C16" s="17"/>
      <c r="D16" s="32" t="s">
        <v>20</v>
      </c>
      <c r="E16" s="18" t="s">
        <v>21</v>
      </c>
      <c r="F16" s="19">
        <v>295</v>
      </c>
      <c r="G16" s="33"/>
      <c r="H16" s="2"/>
      <c r="I16" s="21">
        <v>7</v>
      </c>
      <c r="J16" s="21">
        <v>4</v>
      </c>
    </row>
    <row r="17" spans="1:10" ht="42" customHeight="1">
      <c r="A17" s="16"/>
      <c r="B17" s="17"/>
      <c r="C17" s="17"/>
      <c r="D17" s="32" t="s">
        <v>22</v>
      </c>
      <c r="E17" s="18" t="s">
        <v>21</v>
      </c>
      <c r="F17" s="19">
        <v>1380</v>
      </c>
      <c r="G17" s="33"/>
      <c r="H17" s="2"/>
      <c r="I17" s="21">
        <v>8</v>
      </c>
      <c r="J17" s="21">
        <v>4</v>
      </c>
    </row>
    <row r="18" spans="1:10" ht="42" customHeight="1">
      <c r="A18" s="16"/>
      <c r="B18" s="17"/>
      <c r="C18" s="31" t="s">
        <v>23</v>
      </c>
      <c r="D18" s="29"/>
      <c r="E18" s="18" t="s">
        <v>15</v>
      </c>
      <c r="F18" s="19">
        <v>1</v>
      </c>
      <c r="G18" s="20">
        <f>+G19+G20+G21</f>
        <v>0</v>
      </c>
      <c r="H18" s="2"/>
      <c r="I18" s="21">
        <v>9</v>
      </c>
      <c r="J18" s="21">
        <v>3</v>
      </c>
    </row>
    <row r="19" spans="1:10" ht="42" customHeight="1">
      <c r="A19" s="16"/>
      <c r="B19" s="17"/>
      <c r="C19" s="17"/>
      <c r="D19" s="32" t="s">
        <v>24</v>
      </c>
      <c r="E19" s="18" t="s">
        <v>21</v>
      </c>
      <c r="F19" s="19">
        <v>10</v>
      </c>
      <c r="G19" s="33"/>
      <c r="H19" s="2"/>
      <c r="I19" s="21">
        <v>10</v>
      </c>
      <c r="J19" s="21">
        <v>4</v>
      </c>
    </row>
    <row r="20" spans="1:10" ht="42" customHeight="1">
      <c r="A20" s="16"/>
      <c r="B20" s="17"/>
      <c r="C20" s="17"/>
      <c r="D20" s="32" t="s">
        <v>25</v>
      </c>
      <c r="E20" s="18" t="s">
        <v>21</v>
      </c>
      <c r="F20" s="19">
        <v>3</v>
      </c>
      <c r="G20" s="33"/>
      <c r="H20" s="2"/>
      <c r="I20" s="21">
        <v>11</v>
      </c>
      <c r="J20" s="21">
        <v>4</v>
      </c>
    </row>
    <row r="21" spans="1:10" ht="42" customHeight="1">
      <c r="A21" s="16"/>
      <c r="B21" s="17"/>
      <c r="C21" s="17"/>
      <c r="D21" s="32" t="s">
        <v>26</v>
      </c>
      <c r="E21" s="18" t="s">
        <v>21</v>
      </c>
      <c r="F21" s="19">
        <v>4</v>
      </c>
      <c r="G21" s="33"/>
      <c r="H21" s="2"/>
      <c r="I21" s="21">
        <v>12</v>
      </c>
      <c r="J21" s="21">
        <v>4</v>
      </c>
    </row>
    <row r="22" spans="1:10" ht="42" customHeight="1">
      <c r="A22" s="16"/>
      <c r="B22" s="17"/>
      <c r="C22" s="31" t="s">
        <v>27</v>
      </c>
      <c r="D22" s="29"/>
      <c r="E22" s="18" t="s">
        <v>15</v>
      </c>
      <c r="F22" s="19">
        <v>1</v>
      </c>
      <c r="G22" s="20">
        <f>+G23+G24+G25+G26</f>
        <v>0</v>
      </c>
      <c r="H22" s="2"/>
      <c r="I22" s="21">
        <v>13</v>
      </c>
      <c r="J22" s="21">
        <v>3</v>
      </c>
    </row>
    <row r="23" spans="1:10" ht="42" customHeight="1">
      <c r="A23" s="16"/>
      <c r="B23" s="17"/>
      <c r="C23" s="17"/>
      <c r="D23" s="32" t="s">
        <v>28</v>
      </c>
      <c r="E23" s="18" t="s">
        <v>21</v>
      </c>
      <c r="F23" s="19">
        <v>44</v>
      </c>
      <c r="G23" s="33"/>
      <c r="H23" s="2"/>
      <c r="I23" s="21">
        <v>14</v>
      </c>
      <c r="J23" s="21">
        <v>4</v>
      </c>
    </row>
    <row r="24" spans="1:10" ht="42" customHeight="1">
      <c r="A24" s="16"/>
      <c r="B24" s="17"/>
      <c r="C24" s="17"/>
      <c r="D24" s="32" t="s">
        <v>29</v>
      </c>
      <c r="E24" s="18" t="s">
        <v>21</v>
      </c>
      <c r="F24" s="19">
        <v>28</v>
      </c>
      <c r="G24" s="33"/>
      <c r="H24" s="2"/>
      <c r="I24" s="21">
        <v>15</v>
      </c>
      <c r="J24" s="21">
        <v>4</v>
      </c>
    </row>
    <row r="25" spans="1:10" ht="42" customHeight="1">
      <c r="A25" s="16"/>
      <c r="B25" s="17"/>
      <c r="C25" s="17"/>
      <c r="D25" s="32" t="s">
        <v>30</v>
      </c>
      <c r="E25" s="18" t="s">
        <v>21</v>
      </c>
      <c r="F25" s="19">
        <v>15</v>
      </c>
      <c r="G25" s="33"/>
      <c r="H25" s="2"/>
      <c r="I25" s="21">
        <v>16</v>
      </c>
      <c r="J25" s="21">
        <v>4</v>
      </c>
    </row>
    <row r="26" spans="1:10" ht="42" customHeight="1">
      <c r="A26" s="16"/>
      <c r="B26" s="17"/>
      <c r="C26" s="17"/>
      <c r="D26" s="32" t="s">
        <v>31</v>
      </c>
      <c r="E26" s="18" t="s">
        <v>21</v>
      </c>
      <c r="F26" s="19">
        <v>4</v>
      </c>
      <c r="G26" s="33"/>
      <c r="H26" s="2"/>
      <c r="I26" s="21">
        <v>17</v>
      </c>
      <c r="J26" s="21">
        <v>4</v>
      </c>
    </row>
    <row r="27" spans="1:10" ht="42" customHeight="1">
      <c r="A27" s="16"/>
      <c r="B27" s="17"/>
      <c r="C27" s="31" t="s">
        <v>32</v>
      </c>
      <c r="D27" s="29"/>
      <c r="E27" s="18" t="s">
        <v>15</v>
      </c>
      <c r="F27" s="19">
        <v>1</v>
      </c>
      <c r="G27" s="20">
        <f>+G28</f>
        <v>0</v>
      </c>
      <c r="H27" s="2"/>
      <c r="I27" s="21">
        <v>18</v>
      </c>
      <c r="J27" s="21">
        <v>3</v>
      </c>
    </row>
    <row r="28" spans="1:10" ht="42" customHeight="1">
      <c r="A28" s="16"/>
      <c r="B28" s="17"/>
      <c r="C28" s="17"/>
      <c r="D28" s="32" t="s">
        <v>33</v>
      </c>
      <c r="E28" s="18" t="s">
        <v>34</v>
      </c>
      <c r="F28" s="19">
        <v>768</v>
      </c>
      <c r="G28" s="33"/>
      <c r="H28" s="2"/>
      <c r="I28" s="21">
        <v>19</v>
      </c>
      <c r="J28" s="21">
        <v>4</v>
      </c>
    </row>
    <row r="29" spans="1:10" ht="42" customHeight="1">
      <c r="A29" s="16"/>
      <c r="B29" s="17"/>
      <c r="C29" s="31" t="s">
        <v>35</v>
      </c>
      <c r="D29" s="29"/>
      <c r="E29" s="18" t="s">
        <v>15</v>
      </c>
      <c r="F29" s="19">
        <v>1</v>
      </c>
      <c r="G29" s="20">
        <f>+G30+G31</f>
        <v>0</v>
      </c>
      <c r="H29" s="2"/>
      <c r="I29" s="21">
        <v>20</v>
      </c>
      <c r="J29" s="21">
        <v>3</v>
      </c>
    </row>
    <row r="30" spans="1:10" ht="42" customHeight="1">
      <c r="A30" s="16"/>
      <c r="B30" s="17"/>
      <c r="C30" s="17"/>
      <c r="D30" s="32" t="s">
        <v>36</v>
      </c>
      <c r="E30" s="18" t="s">
        <v>21</v>
      </c>
      <c r="F30" s="19">
        <v>1470</v>
      </c>
      <c r="G30" s="33"/>
      <c r="H30" s="2"/>
      <c r="I30" s="21">
        <v>21</v>
      </c>
      <c r="J30" s="21">
        <v>4</v>
      </c>
    </row>
    <row r="31" spans="1:10" ht="42" customHeight="1">
      <c r="A31" s="16"/>
      <c r="B31" s="17"/>
      <c r="C31" s="17"/>
      <c r="D31" s="32" t="s">
        <v>37</v>
      </c>
      <c r="E31" s="18" t="s">
        <v>21</v>
      </c>
      <c r="F31" s="19">
        <v>1470</v>
      </c>
      <c r="G31" s="33"/>
      <c r="H31" s="2"/>
      <c r="I31" s="21">
        <v>22</v>
      </c>
      <c r="J31" s="21">
        <v>4</v>
      </c>
    </row>
    <row r="32" spans="1:10" ht="42" customHeight="1">
      <c r="A32" s="16"/>
      <c r="B32" s="31" t="s">
        <v>38</v>
      </c>
      <c r="C32" s="28"/>
      <c r="D32" s="29"/>
      <c r="E32" s="18" t="s">
        <v>15</v>
      </c>
      <c r="F32" s="19">
        <v>1</v>
      </c>
      <c r="G32" s="20">
        <f>+G33+G35</f>
        <v>0</v>
      </c>
      <c r="H32" s="2"/>
      <c r="I32" s="21">
        <v>23</v>
      </c>
      <c r="J32" s="21">
        <v>2</v>
      </c>
    </row>
    <row r="33" spans="1:10" ht="42" customHeight="1">
      <c r="A33" s="16"/>
      <c r="B33" s="17"/>
      <c r="C33" s="31" t="s">
        <v>39</v>
      </c>
      <c r="D33" s="29"/>
      <c r="E33" s="18" t="s">
        <v>15</v>
      </c>
      <c r="F33" s="19">
        <v>1</v>
      </c>
      <c r="G33" s="20">
        <f>+G34</f>
        <v>0</v>
      </c>
      <c r="H33" s="2"/>
      <c r="I33" s="21">
        <v>24</v>
      </c>
      <c r="J33" s="21">
        <v>3</v>
      </c>
    </row>
    <row r="34" spans="1:10" ht="42" customHeight="1">
      <c r="A34" s="16"/>
      <c r="B34" s="17"/>
      <c r="C34" s="17"/>
      <c r="D34" s="32" t="s">
        <v>40</v>
      </c>
      <c r="E34" s="18" t="s">
        <v>34</v>
      </c>
      <c r="F34" s="19">
        <v>751</v>
      </c>
      <c r="G34" s="33"/>
      <c r="H34" s="2"/>
      <c r="I34" s="21">
        <v>25</v>
      </c>
      <c r="J34" s="21">
        <v>4</v>
      </c>
    </row>
    <row r="35" spans="1:10" ht="42" customHeight="1">
      <c r="A35" s="16"/>
      <c r="B35" s="17"/>
      <c r="C35" s="31" t="s">
        <v>41</v>
      </c>
      <c r="D35" s="29"/>
      <c r="E35" s="18" t="s">
        <v>15</v>
      </c>
      <c r="F35" s="19">
        <v>1</v>
      </c>
      <c r="G35" s="20">
        <f>+G36+G37</f>
        <v>0</v>
      </c>
      <c r="H35" s="2"/>
      <c r="I35" s="21">
        <v>26</v>
      </c>
      <c r="J35" s="21">
        <v>3</v>
      </c>
    </row>
    <row r="36" spans="1:10" ht="42" customHeight="1">
      <c r="A36" s="16"/>
      <c r="B36" s="17"/>
      <c r="C36" s="17"/>
      <c r="D36" s="32" t="s">
        <v>42</v>
      </c>
      <c r="E36" s="18" t="s">
        <v>34</v>
      </c>
      <c r="F36" s="19">
        <v>111</v>
      </c>
      <c r="G36" s="33"/>
      <c r="H36" s="2"/>
      <c r="I36" s="21">
        <v>27</v>
      </c>
      <c r="J36" s="21">
        <v>4</v>
      </c>
    </row>
    <row r="37" spans="1:10" ht="42" customHeight="1">
      <c r="A37" s="16"/>
      <c r="B37" s="17"/>
      <c r="C37" s="17"/>
      <c r="D37" s="32" t="s">
        <v>43</v>
      </c>
      <c r="E37" s="18" t="s">
        <v>44</v>
      </c>
      <c r="F37" s="19">
        <v>21</v>
      </c>
      <c r="G37" s="33"/>
      <c r="H37" s="2"/>
      <c r="I37" s="21">
        <v>28</v>
      </c>
      <c r="J37" s="21">
        <v>4</v>
      </c>
    </row>
    <row r="38" spans="1:10" ht="42" customHeight="1">
      <c r="A38" s="16"/>
      <c r="B38" s="31" t="s">
        <v>45</v>
      </c>
      <c r="C38" s="28"/>
      <c r="D38" s="29"/>
      <c r="E38" s="18" t="s">
        <v>15</v>
      </c>
      <c r="F38" s="19">
        <v>1</v>
      </c>
      <c r="G38" s="20">
        <f>+G39+G44+G50+G56+G61</f>
        <v>0</v>
      </c>
      <c r="H38" s="2"/>
      <c r="I38" s="21">
        <v>29</v>
      </c>
      <c r="J38" s="21">
        <v>2</v>
      </c>
    </row>
    <row r="39" spans="1:10" ht="42" customHeight="1">
      <c r="A39" s="16"/>
      <c r="B39" s="17"/>
      <c r="C39" s="31" t="s">
        <v>46</v>
      </c>
      <c r="D39" s="29"/>
      <c r="E39" s="18" t="s">
        <v>15</v>
      </c>
      <c r="F39" s="19">
        <v>1</v>
      </c>
      <c r="G39" s="20">
        <f>+G40+G41+G42+G43</f>
        <v>0</v>
      </c>
      <c r="H39" s="2"/>
      <c r="I39" s="21">
        <v>30</v>
      </c>
      <c r="J39" s="21">
        <v>3</v>
      </c>
    </row>
    <row r="40" spans="1:10" ht="42" customHeight="1">
      <c r="A40" s="16"/>
      <c r="B40" s="17"/>
      <c r="C40" s="17"/>
      <c r="D40" s="32" t="s">
        <v>47</v>
      </c>
      <c r="E40" s="18" t="s">
        <v>21</v>
      </c>
      <c r="F40" s="19">
        <v>407</v>
      </c>
      <c r="G40" s="33"/>
      <c r="H40" s="2"/>
      <c r="I40" s="21">
        <v>31</v>
      </c>
      <c r="J40" s="21">
        <v>4</v>
      </c>
    </row>
    <row r="41" spans="1:10" ht="42" customHeight="1">
      <c r="A41" s="16"/>
      <c r="B41" s="17"/>
      <c r="C41" s="17"/>
      <c r="D41" s="32" t="s">
        <v>48</v>
      </c>
      <c r="E41" s="18" t="s">
        <v>21</v>
      </c>
      <c r="F41" s="19">
        <v>44</v>
      </c>
      <c r="G41" s="33"/>
      <c r="H41" s="2"/>
      <c r="I41" s="21">
        <v>32</v>
      </c>
      <c r="J41" s="21">
        <v>4</v>
      </c>
    </row>
    <row r="42" spans="1:10" ht="42" customHeight="1">
      <c r="A42" s="16"/>
      <c r="B42" s="17"/>
      <c r="C42" s="17"/>
      <c r="D42" s="32" t="s">
        <v>49</v>
      </c>
      <c r="E42" s="18" t="s">
        <v>21</v>
      </c>
      <c r="F42" s="19">
        <v>13</v>
      </c>
      <c r="G42" s="33"/>
      <c r="H42" s="2"/>
      <c r="I42" s="21">
        <v>33</v>
      </c>
      <c r="J42" s="21">
        <v>4</v>
      </c>
    </row>
    <row r="43" spans="1:10" ht="42" customHeight="1">
      <c r="A43" s="16"/>
      <c r="B43" s="17"/>
      <c r="C43" s="17"/>
      <c r="D43" s="32" t="s">
        <v>50</v>
      </c>
      <c r="E43" s="18" t="s">
        <v>34</v>
      </c>
      <c r="F43" s="19">
        <v>103</v>
      </c>
      <c r="G43" s="33"/>
      <c r="H43" s="2"/>
      <c r="I43" s="21">
        <v>34</v>
      </c>
      <c r="J43" s="21">
        <v>4</v>
      </c>
    </row>
    <row r="44" spans="1:10" ht="42" customHeight="1">
      <c r="A44" s="16"/>
      <c r="B44" s="17"/>
      <c r="C44" s="31" t="s">
        <v>51</v>
      </c>
      <c r="D44" s="29"/>
      <c r="E44" s="18" t="s">
        <v>15</v>
      </c>
      <c r="F44" s="19">
        <v>1</v>
      </c>
      <c r="G44" s="20">
        <f>+G45+G46+G47+G48+G49</f>
        <v>0</v>
      </c>
      <c r="H44" s="2"/>
      <c r="I44" s="21">
        <v>35</v>
      </c>
      <c r="J44" s="21">
        <v>3</v>
      </c>
    </row>
    <row r="45" spans="1:10" ht="42" customHeight="1">
      <c r="A45" s="16"/>
      <c r="B45" s="17"/>
      <c r="C45" s="17"/>
      <c r="D45" s="32" t="s">
        <v>52</v>
      </c>
      <c r="E45" s="18" t="s">
        <v>21</v>
      </c>
      <c r="F45" s="19">
        <v>48</v>
      </c>
      <c r="G45" s="33"/>
      <c r="H45" s="2"/>
      <c r="I45" s="21">
        <v>36</v>
      </c>
      <c r="J45" s="21">
        <v>4</v>
      </c>
    </row>
    <row r="46" spans="1:10" ht="42" customHeight="1">
      <c r="A46" s="16"/>
      <c r="B46" s="17"/>
      <c r="C46" s="17"/>
      <c r="D46" s="32" t="s">
        <v>53</v>
      </c>
      <c r="E46" s="18" t="s">
        <v>34</v>
      </c>
      <c r="F46" s="19">
        <v>143</v>
      </c>
      <c r="G46" s="33"/>
      <c r="H46" s="2"/>
      <c r="I46" s="21">
        <v>37</v>
      </c>
      <c r="J46" s="21">
        <v>4</v>
      </c>
    </row>
    <row r="47" spans="1:10" ht="42" customHeight="1">
      <c r="A47" s="16"/>
      <c r="B47" s="17"/>
      <c r="C47" s="17"/>
      <c r="D47" s="32" t="s">
        <v>54</v>
      </c>
      <c r="E47" s="18" t="s">
        <v>34</v>
      </c>
      <c r="F47" s="19">
        <v>76</v>
      </c>
      <c r="G47" s="33"/>
      <c r="H47" s="2"/>
      <c r="I47" s="21">
        <v>38</v>
      </c>
      <c r="J47" s="21">
        <v>4</v>
      </c>
    </row>
    <row r="48" spans="1:10" ht="42" customHeight="1">
      <c r="A48" s="16"/>
      <c r="B48" s="17"/>
      <c r="C48" s="17"/>
      <c r="D48" s="32" t="s">
        <v>55</v>
      </c>
      <c r="E48" s="18" t="s">
        <v>34</v>
      </c>
      <c r="F48" s="19">
        <v>5</v>
      </c>
      <c r="G48" s="33"/>
      <c r="H48" s="2"/>
      <c r="I48" s="21">
        <v>39</v>
      </c>
      <c r="J48" s="21">
        <v>4</v>
      </c>
    </row>
    <row r="49" spans="1:10" ht="42" customHeight="1">
      <c r="A49" s="16"/>
      <c r="B49" s="17"/>
      <c r="C49" s="17"/>
      <c r="D49" s="32" t="s">
        <v>56</v>
      </c>
      <c r="E49" s="18" t="s">
        <v>57</v>
      </c>
      <c r="F49" s="19">
        <v>22</v>
      </c>
      <c r="G49" s="33"/>
      <c r="H49" s="2"/>
      <c r="I49" s="21">
        <v>40</v>
      </c>
      <c r="J49" s="21">
        <v>4</v>
      </c>
    </row>
    <row r="50" spans="1:10" ht="42" customHeight="1">
      <c r="A50" s="16"/>
      <c r="B50" s="17"/>
      <c r="C50" s="31" t="s">
        <v>58</v>
      </c>
      <c r="D50" s="29"/>
      <c r="E50" s="18" t="s">
        <v>15</v>
      </c>
      <c r="F50" s="19">
        <v>1</v>
      </c>
      <c r="G50" s="20">
        <f>+G51+G52+G53+G54+G55</f>
        <v>0</v>
      </c>
      <c r="H50" s="2"/>
      <c r="I50" s="21">
        <v>41</v>
      </c>
      <c r="J50" s="21">
        <v>3</v>
      </c>
    </row>
    <row r="51" spans="1:10" ht="42" customHeight="1">
      <c r="A51" s="16"/>
      <c r="B51" s="17"/>
      <c r="C51" s="17"/>
      <c r="D51" s="32" t="s">
        <v>52</v>
      </c>
      <c r="E51" s="18" t="s">
        <v>21</v>
      </c>
      <c r="F51" s="19">
        <v>8</v>
      </c>
      <c r="G51" s="33"/>
      <c r="H51" s="2"/>
      <c r="I51" s="21">
        <v>42</v>
      </c>
      <c r="J51" s="21">
        <v>4</v>
      </c>
    </row>
    <row r="52" spans="1:10" ht="42" customHeight="1">
      <c r="A52" s="16"/>
      <c r="B52" s="17"/>
      <c r="C52" s="17"/>
      <c r="D52" s="32" t="s">
        <v>53</v>
      </c>
      <c r="E52" s="18" t="s">
        <v>34</v>
      </c>
      <c r="F52" s="19">
        <v>17</v>
      </c>
      <c r="G52" s="33"/>
      <c r="H52" s="2"/>
      <c r="I52" s="21">
        <v>43</v>
      </c>
      <c r="J52" s="21">
        <v>4</v>
      </c>
    </row>
    <row r="53" spans="1:10" ht="42" customHeight="1">
      <c r="A53" s="16"/>
      <c r="B53" s="17"/>
      <c r="C53" s="17"/>
      <c r="D53" s="32" t="s">
        <v>54</v>
      </c>
      <c r="E53" s="18" t="s">
        <v>34</v>
      </c>
      <c r="F53" s="19">
        <v>7.2</v>
      </c>
      <c r="G53" s="33"/>
      <c r="H53" s="2"/>
      <c r="I53" s="21">
        <v>44</v>
      </c>
      <c r="J53" s="21">
        <v>4</v>
      </c>
    </row>
    <row r="54" spans="1:10" ht="42" customHeight="1">
      <c r="A54" s="16"/>
      <c r="B54" s="17"/>
      <c r="C54" s="17"/>
      <c r="D54" s="32" t="s">
        <v>56</v>
      </c>
      <c r="E54" s="18" t="s">
        <v>57</v>
      </c>
      <c r="F54" s="19">
        <v>2</v>
      </c>
      <c r="G54" s="33"/>
      <c r="H54" s="2"/>
      <c r="I54" s="21">
        <v>45</v>
      </c>
      <c r="J54" s="21">
        <v>4</v>
      </c>
    </row>
    <row r="55" spans="1:10" ht="42" customHeight="1">
      <c r="A55" s="16"/>
      <c r="B55" s="17"/>
      <c r="C55" s="17"/>
      <c r="D55" s="32" t="s">
        <v>59</v>
      </c>
      <c r="E55" s="18" t="s">
        <v>60</v>
      </c>
      <c r="F55" s="19">
        <v>17</v>
      </c>
      <c r="G55" s="33"/>
      <c r="H55" s="2"/>
      <c r="I55" s="21">
        <v>46</v>
      </c>
      <c r="J55" s="21">
        <v>4</v>
      </c>
    </row>
    <row r="56" spans="1:10" ht="42" customHeight="1">
      <c r="A56" s="16"/>
      <c r="B56" s="17"/>
      <c r="C56" s="31" t="s">
        <v>61</v>
      </c>
      <c r="D56" s="29"/>
      <c r="E56" s="18" t="s">
        <v>15</v>
      </c>
      <c r="F56" s="19">
        <v>1</v>
      </c>
      <c r="G56" s="20">
        <f>+G57+G58+G59+G60</f>
        <v>0</v>
      </c>
      <c r="H56" s="2"/>
      <c r="I56" s="21">
        <v>47</v>
      </c>
      <c r="J56" s="21">
        <v>3</v>
      </c>
    </row>
    <row r="57" spans="1:10" ht="42" customHeight="1">
      <c r="A57" s="16"/>
      <c r="B57" s="17"/>
      <c r="C57" s="17"/>
      <c r="D57" s="32" t="s">
        <v>52</v>
      </c>
      <c r="E57" s="18" t="s">
        <v>21</v>
      </c>
      <c r="F57" s="19">
        <v>2.6</v>
      </c>
      <c r="G57" s="33"/>
      <c r="H57" s="2"/>
      <c r="I57" s="21">
        <v>48</v>
      </c>
      <c r="J57" s="21">
        <v>4</v>
      </c>
    </row>
    <row r="58" spans="1:10" ht="42" customHeight="1">
      <c r="A58" s="16"/>
      <c r="B58" s="17"/>
      <c r="C58" s="17"/>
      <c r="D58" s="32" t="s">
        <v>53</v>
      </c>
      <c r="E58" s="18" t="s">
        <v>34</v>
      </c>
      <c r="F58" s="19">
        <v>26</v>
      </c>
      <c r="G58" s="33"/>
      <c r="H58" s="2"/>
      <c r="I58" s="21">
        <v>49</v>
      </c>
      <c r="J58" s="21">
        <v>4</v>
      </c>
    </row>
    <row r="59" spans="1:10" ht="42" customHeight="1">
      <c r="A59" s="16"/>
      <c r="B59" s="17"/>
      <c r="C59" s="17"/>
      <c r="D59" s="32" t="s">
        <v>54</v>
      </c>
      <c r="E59" s="18" t="s">
        <v>34</v>
      </c>
      <c r="F59" s="19">
        <v>9.8000000000000007</v>
      </c>
      <c r="G59" s="33"/>
      <c r="H59" s="2"/>
      <c r="I59" s="21">
        <v>50</v>
      </c>
      <c r="J59" s="21">
        <v>4</v>
      </c>
    </row>
    <row r="60" spans="1:10" ht="42" customHeight="1">
      <c r="A60" s="16"/>
      <c r="B60" s="17"/>
      <c r="C60" s="17"/>
      <c r="D60" s="32" t="s">
        <v>55</v>
      </c>
      <c r="E60" s="18" t="s">
        <v>34</v>
      </c>
      <c r="F60" s="19">
        <v>0.2</v>
      </c>
      <c r="G60" s="33"/>
      <c r="H60" s="2"/>
      <c r="I60" s="21">
        <v>51</v>
      </c>
      <c r="J60" s="21">
        <v>4</v>
      </c>
    </row>
    <row r="61" spans="1:10" ht="42" customHeight="1">
      <c r="A61" s="16"/>
      <c r="B61" s="17"/>
      <c r="C61" s="31" t="s">
        <v>62</v>
      </c>
      <c r="D61" s="29"/>
      <c r="E61" s="18" t="s">
        <v>15</v>
      </c>
      <c r="F61" s="19">
        <v>1</v>
      </c>
      <c r="G61" s="20">
        <f>+G62+G63</f>
        <v>0</v>
      </c>
      <c r="H61" s="2"/>
      <c r="I61" s="21">
        <v>52</v>
      </c>
      <c r="J61" s="21">
        <v>3</v>
      </c>
    </row>
    <row r="62" spans="1:10" ht="42" customHeight="1">
      <c r="A62" s="16"/>
      <c r="B62" s="17"/>
      <c r="C62" s="17"/>
      <c r="D62" s="32" t="s">
        <v>63</v>
      </c>
      <c r="E62" s="18" t="s">
        <v>34</v>
      </c>
      <c r="F62" s="19">
        <v>71</v>
      </c>
      <c r="G62" s="33"/>
      <c r="H62" s="2"/>
      <c r="I62" s="21">
        <v>53</v>
      </c>
      <c r="J62" s="21">
        <v>4</v>
      </c>
    </row>
    <row r="63" spans="1:10" ht="42" customHeight="1">
      <c r="A63" s="16"/>
      <c r="B63" s="17"/>
      <c r="C63" s="17"/>
      <c r="D63" s="32" t="s">
        <v>64</v>
      </c>
      <c r="E63" s="18" t="s">
        <v>15</v>
      </c>
      <c r="F63" s="19">
        <v>1</v>
      </c>
      <c r="G63" s="33"/>
      <c r="H63" s="2"/>
      <c r="I63" s="21">
        <v>54</v>
      </c>
      <c r="J63" s="21">
        <v>4</v>
      </c>
    </row>
    <row r="64" spans="1:10" ht="42" customHeight="1">
      <c r="A64" s="16"/>
      <c r="B64" s="31" t="s">
        <v>65</v>
      </c>
      <c r="C64" s="28"/>
      <c r="D64" s="29"/>
      <c r="E64" s="18" t="s">
        <v>15</v>
      </c>
      <c r="F64" s="19">
        <v>1</v>
      </c>
      <c r="G64" s="20">
        <f>+G65+G68</f>
        <v>0</v>
      </c>
      <c r="H64" s="2"/>
      <c r="I64" s="21">
        <v>55</v>
      </c>
      <c r="J64" s="21">
        <v>2</v>
      </c>
    </row>
    <row r="65" spans="1:10" ht="42" customHeight="1">
      <c r="A65" s="16"/>
      <c r="B65" s="17"/>
      <c r="C65" s="31" t="s">
        <v>66</v>
      </c>
      <c r="D65" s="29"/>
      <c r="E65" s="18" t="s">
        <v>15</v>
      </c>
      <c r="F65" s="19">
        <v>1</v>
      </c>
      <c r="G65" s="20">
        <f>+G66+G67</f>
        <v>0</v>
      </c>
      <c r="H65" s="2"/>
      <c r="I65" s="21">
        <v>56</v>
      </c>
      <c r="J65" s="21">
        <v>3</v>
      </c>
    </row>
    <row r="66" spans="1:10" ht="42" customHeight="1">
      <c r="A66" s="16"/>
      <c r="B66" s="17"/>
      <c r="C66" s="17"/>
      <c r="D66" s="32" t="s">
        <v>67</v>
      </c>
      <c r="E66" s="18" t="s">
        <v>68</v>
      </c>
      <c r="F66" s="19">
        <v>126</v>
      </c>
      <c r="G66" s="33"/>
      <c r="H66" s="2"/>
      <c r="I66" s="21">
        <v>57</v>
      </c>
      <c r="J66" s="21">
        <v>4</v>
      </c>
    </row>
    <row r="67" spans="1:10" ht="42" customHeight="1">
      <c r="A67" s="16"/>
      <c r="B67" s="17"/>
      <c r="C67" s="17"/>
      <c r="D67" s="32" t="s">
        <v>69</v>
      </c>
      <c r="E67" s="18" t="s">
        <v>68</v>
      </c>
      <c r="F67" s="19">
        <v>4</v>
      </c>
      <c r="G67" s="33"/>
      <c r="H67" s="2"/>
      <c r="I67" s="21">
        <v>58</v>
      </c>
      <c r="J67" s="21">
        <v>4</v>
      </c>
    </row>
    <row r="68" spans="1:10" ht="42" customHeight="1">
      <c r="A68" s="16"/>
      <c r="B68" s="17"/>
      <c r="C68" s="31" t="s">
        <v>70</v>
      </c>
      <c r="D68" s="29"/>
      <c r="E68" s="18" t="s">
        <v>15</v>
      </c>
      <c r="F68" s="19">
        <v>1</v>
      </c>
      <c r="G68" s="20">
        <f>+G69+G70</f>
        <v>0</v>
      </c>
      <c r="H68" s="2"/>
      <c r="I68" s="21">
        <v>59</v>
      </c>
      <c r="J68" s="21">
        <v>3</v>
      </c>
    </row>
    <row r="69" spans="1:10" ht="42" customHeight="1">
      <c r="A69" s="16"/>
      <c r="B69" s="17"/>
      <c r="C69" s="17"/>
      <c r="D69" s="32" t="s">
        <v>71</v>
      </c>
      <c r="E69" s="18" t="s">
        <v>57</v>
      </c>
      <c r="F69" s="19">
        <v>1</v>
      </c>
      <c r="G69" s="33"/>
      <c r="H69" s="2"/>
      <c r="I69" s="21">
        <v>60</v>
      </c>
      <c r="J69" s="21">
        <v>4</v>
      </c>
    </row>
    <row r="70" spans="1:10" ht="42" customHeight="1">
      <c r="A70" s="16"/>
      <c r="B70" s="17"/>
      <c r="C70" s="17"/>
      <c r="D70" s="32" t="s">
        <v>72</v>
      </c>
      <c r="E70" s="18" t="s">
        <v>57</v>
      </c>
      <c r="F70" s="19">
        <v>1</v>
      </c>
      <c r="G70" s="33"/>
      <c r="H70" s="2"/>
      <c r="I70" s="21">
        <v>61</v>
      </c>
      <c r="J70" s="21">
        <v>4</v>
      </c>
    </row>
    <row r="71" spans="1:10" ht="42" customHeight="1">
      <c r="A71" s="16"/>
      <c r="B71" s="31" t="s">
        <v>73</v>
      </c>
      <c r="C71" s="28"/>
      <c r="D71" s="29"/>
      <c r="E71" s="18" t="s">
        <v>15</v>
      </c>
      <c r="F71" s="19">
        <v>1</v>
      </c>
      <c r="G71" s="20">
        <f>+G72+G74</f>
        <v>0</v>
      </c>
      <c r="H71" s="2"/>
      <c r="I71" s="21">
        <v>62</v>
      </c>
      <c r="J71" s="21">
        <v>2</v>
      </c>
    </row>
    <row r="72" spans="1:10" ht="42" customHeight="1">
      <c r="A72" s="16"/>
      <c r="B72" s="17"/>
      <c r="C72" s="31" t="s">
        <v>74</v>
      </c>
      <c r="D72" s="29"/>
      <c r="E72" s="18" t="s">
        <v>15</v>
      </c>
      <c r="F72" s="19">
        <v>1</v>
      </c>
      <c r="G72" s="20">
        <f>+G73</f>
        <v>0</v>
      </c>
      <c r="H72" s="2"/>
      <c r="I72" s="21">
        <v>63</v>
      </c>
      <c r="J72" s="21">
        <v>3</v>
      </c>
    </row>
    <row r="73" spans="1:10" ht="42" customHeight="1">
      <c r="A73" s="16"/>
      <c r="B73" s="17"/>
      <c r="C73" s="17"/>
      <c r="D73" s="32" t="s">
        <v>75</v>
      </c>
      <c r="E73" s="18" t="s">
        <v>44</v>
      </c>
      <c r="F73" s="19">
        <v>16</v>
      </c>
      <c r="G73" s="33"/>
      <c r="H73" s="2"/>
      <c r="I73" s="21">
        <v>64</v>
      </c>
      <c r="J73" s="21">
        <v>4</v>
      </c>
    </row>
    <row r="74" spans="1:10" ht="42" customHeight="1">
      <c r="A74" s="16"/>
      <c r="B74" s="17"/>
      <c r="C74" s="31" t="s">
        <v>76</v>
      </c>
      <c r="D74" s="29"/>
      <c r="E74" s="18" t="s">
        <v>15</v>
      </c>
      <c r="F74" s="19">
        <v>1</v>
      </c>
      <c r="G74" s="20">
        <f>+G75+G76</f>
        <v>0</v>
      </c>
      <c r="H74" s="2"/>
      <c r="I74" s="21">
        <v>65</v>
      </c>
      <c r="J74" s="21">
        <v>3</v>
      </c>
    </row>
    <row r="75" spans="1:10" ht="42" customHeight="1">
      <c r="A75" s="16"/>
      <c r="B75" s="17"/>
      <c r="C75" s="17"/>
      <c r="D75" s="32" t="s">
        <v>77</v>
      </c>
      <c r="E75" s="18" t="s">
        <v>68</v>
      </c>
      <c r="F75" s="19">
        <v>64</v>
      </c>
      <c r="G75" s="33"/>
      <c r="H75" s="2"/>
      <c r="I75" s="21">
        <v>66</v>
      </c>
      <c r="J75" s="21">
        <v>4</v>
      </c>
    </row>
    <row r="76" spans="1:10" ht="42" customHeight="1">
      <c r="A76" s="16"/>
      <c r="B76" s="17"/>
      <c r="C76" s="17"/>
      <c r="D76" s="32" t="s">
        <v>78</v>
      </c>
      <c r="E76" s="18" t="s">
        <v>68</v>
      </c>
      <c r="F76" s="19">
        <v>42</v>
      </c>
      <c r="G76" s="33"/>
      <c r="H76" s="2"/>
      <c r="I76" s="21">
        <v>67</v>
      </c>
      <c r="J76" s="21">
        <v>4</v>
      </c>
    </row>
    <row r="77" spans="1:10" ht="42" customHeight="1">
      <c r="A77" s="30" t="s">
        <v>79</v>
      </c>
      <c r="B77" s="28"/>
      <c r="C77" s="28"/>
      <c r="D77" s="29"/>
      <c r="E77" s="18" t="s">
        <v>15</v>
      </c>
      <c r="F77" s="19">
        <v>1</v>
      </c>
      <c r="G77" s="20">
        <f>+G78+G90</f>
        <v>0</v>
      </c>
      <c r="H77" s="2"/>
      <c r="I77" s="21">
        <v>68</v>
      </c>
      <c r="J77" s="21"/>
    </row>
    <row r="78" spans="1:10" ht="42" customHeight="1">
      <c r="A78" s="30" t="s">
        <v>80</v>
      </c>
      <c r="B78" s="28"/>
      <c r="C78" s="28"/>
      <c r="D78" s="29"/>
      <c r="E78" s="18" t="s">
        <v>15</v>
      </c>
      <c r="F78" s="19">
        <v>1</v>
      </c>
      <c r="G78" s="20">
        <f>+G79+G80+G85</f>
        <v>0</v>
      </c>
      <c r="H78" s="2"/>
      <c r="I78" s="21">
        <v>69</v>
      </c>
      <c r="J78" s="21">
        <v>200</v>
      </c>
    </row>
    <row r="79" spans="1:10" ht="42" customHeight="1">
      <c r="A79" s="30" t="s">
        <v>81</v>
      </c>
      <c r="B79" s="28"/>
      <c r="C79" s="28"/>
      <c r="D79" s="29"/>
      <c r="E79" s="18" t="s">
        <v>15</v>
      </c>
      <c r="F79" s="19">
        <v>1</v>
      </c>
      <c r="G79" s="33"/>
      <c r="H79" s="2"/>
      <c r="I79" s="21">
        <v>70</v>
      </c>
      <c r="J79" s="21"/>
    </row>
    <row r="80" spans="1:10" ht="42" customHeight="1">
      <c r="A80" s="30" t="s">
        <v>82</v>
      </c>
      <c r="B80" s="28"/>
      <c r="C80" s="28"/>
      <c r="D80" s="29"/>
      <c r="E80" s="18" t="s">
        <v>15</v>
      </c>
      <c r="F80" s="19">
        <v>1</v>
      </c>
      <c r="G80" s="20">
        <f>+G81</f>
        <v>0</v>
      </c>
      <c r="H80" s="2"/>
      <c r="I80" s="21">
        <v>71</v>
      </c>
      <c r="J80" s="21">
        <v>1</v>
      </c>
    </row>
    <row r="81" spans="1:10" ht="42" customHeight="1">
      <c r="A81" s="16"/>
      <c r="B81" s="31" t="s">
        <v>83</v>
      </c>
      <c r="C81" s="28"/>
      <c r="D81" s="29"/>
      <c r="E81" s="18" t="s">
        <v>15</v>
      </c>
      <c r="F81" s="19">
        <v>1</v>
      </c>
      <c r="G81" s="20">
        <f>+G82</f>
        <v>0</v>
      </c>
      <c r="H81" s="2"/>
      <c r="I81" s="21">
        <v>72</v>
      </c>
      <c r="J81" s="21">
        <v>2</v>
      </c>
    </row>
    <row r="82" spans="1:10" ht="42" customHeight="1">
      <c r="A82" s="16"/>
      <c r="B82" s="17"/>
      <c r="C82" s="31" t="s">
        <v>82</v>
      </c>
      <c r="D82" s="29"/>
      <c r="E82" s="18" t="s">
        <v>15</v>
      </c>
      <c r="F82" s="19">
        <v>1</v>
      </c>
      <c r="G82" s="20">
        <f>+G83+G84</f>
        <v>0</v>
      </c>
      <c r="H82" s="2"/>
      <c r="I82" s="21">
        <v>73</v>
      </c>
      <c r="J82" s="21">
        <v>3</v>
      </c>
    </row>
    <row r="83" spans="1:10" ht="42" customHeight="1">
      <c r="A83" s="16"/>
      <c r="B83" s="17"/>
      <c r="C83" s="17"/>
      <c r="D83" s="32" t="s">
        <v>84</v>
      </c>
      <c r="E83" s="18" t="s">
        <v>85</v>
      </c>
      <c r="F83" s="19">
        <v>0.14000000000000001</v>
      </c>
      <c r="G83" s="33"/>
      <c r="H83" s="2"/>
      <c r="I83" s="21">
        <v>74</v>
      </c>
      <c r="J83" s="21">
        <v>4</v>
      </c>
    </row>
    <row r="84" spans="1:10" ht="42" customHeight="1">
      <c r="A84" s="16"/>
      <c r="B84" s="17"/>
      <c r="C84" s="17"/>
      <c r="D84" s="32" t="s">
        <v>86</v>
      </c>
      <c r="E84" s="18" t="s">
        <v>21</v>
      </c>
      <c r="F84" s="19">
        <v>63</v>
      </c>
      <c r="G84" s="33"/>
      <c r="H84" s="2"/>
      <c r="I84" s="21">
        <v>75</v>
      </c>
      <c r="J84" s="21">
        <v>4</v>
      </c>
    </row>
    <row r="85" spans="1:10" ht="42" customHeight="1">
      <c r="A85" s="30" t="s">
        <v>87</v>
      </c>
      <c r="B85" s="28"/>
      <c r="C85" s="28"/>
      <c r="D85" s="29"/>
      <c r="E85" s="18" t="s">
        <v>15</v>
      </c>
      <c r="F85" s="19">
        <v>1</v>
      </c>
      <c r="G85" s="20">
        <f>+G86</f>
        <v>0</v>
      </c>
      <c r="H85" s="2"/>
      <c r="I85" s="21">
        <v>76</v>
      </c>
      <c r="J85" s="21">
        <v>1</v>
      </c>
    </row>
    <row r="86" spans="1:10" ht="42" customHeight="1">
      <c r="A86" s="16"/>
      <c r="B86" s="31" t="s">
        <v>87</v>
      </c>
      <c r="C86" s="28"/>
      <c r="D86" s="29"/>
      <c r="E86" s="18" t="s">
        <v>15</v>
      </c>
      <c r="F86" s="19">
        <v>1</v>
      </c>
      <c r="G86" s="20">
        <f>+G87</f>
        <v>0</v>
      </c>
      <c r="H86" s="2"/>
      <c r="I86" s="21">
        <v>77</v>
      </c>
      <c r="J86" s="21">
        <v>2</v>
      </c>
    </row>
    <row r="87" spans="1:10" ht="42" customHeight="1">
      <c r="A87" s="16"/>
      <c r="B87" s="17"/>
      <c r="C87" s="31" t="s">
        <v>88</v>
      </c>
      <c r="D87" s="29"/>
      <c r="E87" s="18" t="s">
        <v>15</v>
      </c>
      <c r="F87" s="19">
        <v>1</v>
      </c>
      <c r="G87" s="20">
        <f>+G88+G89</f>
        <v>0</v>
      </c>
      <c r="H87" s="2"/>
      <c r="I87" s="21">
        <v>78</v>
      </c>
      <c r="J87" s="21">
        <v>3</v>
      </c>
    </row>
    <row r="88" spans="1:10" ht="42" customHeight="1">
      <c r="A88" s="16"/>
      <c r="B88" s="17"/>
      <c r="C88" s="17"/>
      <c r="D88" s="32" t="s">
        <v>89</v>
      </c>
      <c r="E88" s="18" t="s">
        <v>90</v>
      </c>
      <c r="F88" s="19">
        <v>1</v>
      </c>
      <c r="G88" s="33"/>
      <c r="H88" s="2"/>
      <c r="I88" s="21">
        <v>79</v>
      </c>
      <c r="J88" s="21">
        <v>4</v>
      </c>
    </row>
    <row r="89" spans="1:10" ht="42" customHeight="1">
      <c r="A89" s="16"/>
      <c r="B89" s="17"/>
      <c r="C89" s="17"/>
      <c r="D89" s="32" t="s">
        <v>91</v>
      </c>
      <c r="E89" s="18" t="s">
        <v>57</v>
      </c>
      <c r="F89" s="19">
        <v>3</v>
      </c>
      <c r="G89" s="33"/>
      <c r="H89" s="2"/>
      <c r="I89" s="21">
        <v>80</v>
      </c>
      <c r="J89" s="21">
        <v>4</v>
      </c>
    </row>
    <row r="90" spans="1:10" ht="42" customHeight="1">
      <c r="A90" s="30" t="s">
        <v>92</v>
      </c>
      <c r="B90" s="28"/>
      <c r="C90" s="28"/>
      <c r="D90" s="29"/>
      <c r="E90" s="18" t="s">
        <v>15</v>
      </c>
      <c r="F90" s="19">
        <v>1</v>
      </c>
      <c r="G90" s="33"/>
      <c r="H90" s="2"/>
      <c r="I90" s="21">
        <v>81</v>
      </c>
      <c r="J90" s="21">
        <v>210</v>
      </c>
    </row>
    <row r="91" spans="1:10" ht="42" customHeight="1">
      <c r="A91" s="30" t="s">
        <v>93</v>
      </c>
      <c r="B91" s="28"/>
      <c r="C91" s="28"/>
      <c r="D91" s="29"/>
      <c r="E91" s="18" t="s">
        <v>15</v>
      </c>
      <c r="F91" s="19">
        <v>1</v>
      </c>
      <c r="G91" s="33"/>
      <c r="H91" s="2"/>
      <c r="I91" s="21">
        <v>82</v>
      </c>
      <c r="J91" s="21">
        <v>220</v>
      </c>
    </row>
    <row r="92" spans="1:10" ht="42" customHeight="1">
      <c r="A92" s="34" t="s">
        <v>94</v>
      </c>
      <c r="B92" s="35"/>
      <c r="C92" s="35"/>
      <c r="D92" s="36"/>
      <c r="E92" s="37" t="s">
        <v>15</v>
      </c>
      <c r="F92" s="38">
        <v>1</v>
      </c>
      <c r="G92" s="39">
        <f>+G10+G91</f>
        <v>0</v>
      </c>
      <c r="H92" s="40"/>
      <c r="I92" s="41">
        <v>83</v>
      </c>
      <c r="J92" s="41">
        <v>30</v>
      </c>
    </row>
    <row r="93" spans="1:10" ht="42" customHeight="1">
      <c r="A93" s="22" t="s">
        <v>11</v>
      </c>
      <c r="B93" s="23"/>
      <c r="C93" s="23"/>
      <c r="D93" s="24"/>
      <c r="E93" s="25" t="s">
        <v>12</v>
      </c>
      <c r="F93" s="26" t="s">
        <v>12</v>
      </c>
      <c r="G93" s="27">
        <f>G92</f>
        <v>0</v>
      </c>
      <c r="I93" s="21">
        <v>84</v>
      </c>
      <c r="J93" s="21">
        <v>90</v>
      </c>
    </row>
    <row r="94" spans="1:10" ht="42" customHeight="1"/>
    <row r="95" spans="1:10" ht="42" customHeight="1"/>
  </sheetData>
  <sheetProtection algorithmName="SHA-512" hashValue="hHugzrAm6SWzIyTxml0ALTkGyn35QSafsU9FG027F9PvsRhgRnz3RdhgnocpxYoBZQcrr7hm4EwU1otoKev69g==" saltValue="P25DtGKCQhCppR59AtNagA==" spinCount="100000" sheet="1" objects="1" scenarios="1"/>
  <mergeCells count="43">
    <mergeCell ref="A85:D85"/>
    <mergeCell ref="B86:D86"/>
    <mergeCell ref="C87:D87"/>
    <mergeCell ref="A90:D90"/>
    <mergeCell ref="A91:D91"/>
    <mergeCell ref="A92:D92"/>
    <mergeCell ref="A77:D77"/>
    <mergeCell ref="A78:D78"/>
    <mergeCell ref="A79:D79"/>
    <mergeCell ref="A80:D80"/>
    <mergeCell ref="B81:D81"/>
    <mergeCell ref="C82:D82"/>
    <mergeCell ref="B64:D64"/>
    <mergeCell ref="C65:D65"/>
    <mergeCell ref="C68:D68"/>
    <mergeCell ref="B71:D71"/>
    <mergeCell ref="C72:D72"/>
    <mergeCell ref="C74:D74"/>
    <mergeCell ref="B38:D38"/>
    <mergeCell ref="C39:D39"/>
    <mergeCell ref="C44:D44"/>
    <mergeCell ref="C50:D50"/>
    <mergeCell ref="C56:D56"/>
    <mergeCell ref="C61:D61"/>
    <mergeCell ref="C22:D22"/>
    <mergeCell ref="C27:D27"/>
    <mergeCell ref="C29:D29"/>
    <mergeCell ref="B32:D32"/>
    <mergeCell ref="C33:D33"/>
    <mergeCell ref="C35:D35"/>
    <mergeCell ref="A93:D93"/>
    <mergeCell ref="A10:D10"/>
    <mergeCell ref="A11:D11"/>
    <mergeCell ref="A12:D12"/>
    <mergeCell ref="B13:D13"/>
    <mergeCell ref="C14:D14"/>
    <mergeCell ref="C18:D18"/>
    <mergeCell ref="F3:G3"/>
    <mergeCell ref="F4:G4"/>
    <mergeCell ref="F5:G5"/>
    <mergeCell ref="A7:G7"/>
    <mergeCell ref="B8:G8"/>
    <mergeCell ref="A9:D9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工事費内訳書</vt:lpstr>
      <vt:lpstr>工事費内訳書!Print_Area</vt:lpstr>
      <vt:lpstr>工事費内訳書!Print_Titles</vt:lpstr>
      <vt:lpstr>工事費内訳書!工事名</vt:lpstr>
      <vt:lpstr>工事費内訳書!内訳書工事価格</vt:lpstr>
      <vt:lpstr>工事費内訳書!内訳書工事価格通番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Nakano Taishi</dc:creator>
  <cp:lastModifiedBy>Nakano Taishi</cp:lastModifiedBy>
  <dcterms:created xsi:type="dcterms:W3CDTF">2020-07-14T06:18:12Z</dcterms:created>
  <dcterms:modified xsi:type="dcterms:W3CDTF">2020-07-14T06:20:16Z</dcterms:modified>
</cp:coreProperties>
</file>